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Informatica Soporte\Downloads\"/>
    </mc:Choice>
  </mc:AlternateContent>
  <xr:revisionPtr revIDLastSave="0" documentId="8_{CE29D1D7-B3A5-475B-8397-4A41927EFC31}" xr6:coauthVersionLast="47" xr6:coauthVersionMax="47" xr10:uidLastSave="{00000000-0000-0000-0000-000000000000}"/>
  <workbookProtection workbookAlgorithmName="SHA-512" workbookHashValue="d75/kIwU27581bOsy3wDWIB8GZlD2cvVJHgEfx5gW39idzCuy22TXROPHN089G2PE10teJ9NIpS22P8+sin6kA==" workbookSaltValue="yUFo2RKSYTwzDhSi7MVarQ==" workbookSpinCount="100000" lockStructure="1"/>
  <bookViews>
    <workbookView xWindow="-120" yWindow="-120" windowWidth="29040" windowHeight="15720" xr2:uid="{00000000-000D-0000-FFFF-FFFF00000000}"/>
  </bookViews>
  <sheets>
    <sheet name="FICHA_DE_POSTULANTE" sheetId="2" r:id="rId1"/>
    <sheet name="Listas" sheetId="3" state="hidden" r:id="rId2"/>
    <sheet name="BD 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 numeración'!$B$1:$C$890</definedName>
    <definedName name="_xlnm._FilterDatabase" localSheetId="1" hidden="1">Listas!$E$1:$E$909</definedName>
    <definedName name="_xlnm._FilterDatabase" localSheetId="4" hidden="1">UBICGEO!$F$1:$J$1876</definedName>
    <definedName name="ABANCAY">UBICGEO!$J$253:$J$261</definedName>
    <definedName name="ACOBAMBA">UBICGEO!$J$830:$J$837</definedName>
    <definedName name="ACOMAYO">UBICGEO!$J$707:$J$713</definedName>
    <definedName name="Afines">Listas!$U$2:$U$3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FICHA_DE_POSTULANTE!$A$1:$BH$342</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Listas!$O$3:$O$6</definedName>
    <definedName name="NO">Listas!$AH$6</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Listas!$S$12</definedName>
    <definedName name="Seleccionar">Listas!$AH$2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Listas!$S$2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Listas!$AH$3:$AH$5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Listas!$S$9:$S$11</definedName>
    <definedName name="tecnico2">Listas!$S$6:$S$8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Listas!$S$2:$S$5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280" i="2" l="1"/>
  <c r="BC280" i="2"/>
  <c r="AZ280" i="2"/>
  <c r="BF275" i="2"/>
  <c r="BC275" i="2"/>
  <c r="AZ275" i="2"/>
  <c r="BF270" i="2"/>
  <c r="BC270" i="2"/>
  <c r="AZ270" i="2"/>
  <c r="BF265" i="2"/>
  <c r="BC265" i="2"/>
  <c r="AZ265" i="2"/>
  <c r="BF260" i="2"/>
  <c r="BC260" i="2"/>
  <c r="AZ260" i="2"/>
  <c r="BF255" i="2"/>
  <c r="BC255" i="2"/>
  <c r="AZ255" i="2"/>
  <c r="BF250" i="2"/>
  <c r="BC250" i="2"/>
  <c r="AZ250" i="2"/>
  <c r="BF245" i="2"/>
  <c r="BC245" i="2"/>
  <c r="AZ245" i="2"/>
  <c r="BF240" i="2"/>
  <c r="BC240" i="2"/>
  <c r="AZ240" i="2"/>
  <c r="BF235" i="2"/>
  <c r="BC235" i="2"/>
  <c r="AZ235" i="2"/>
  <c r="BF230" i="2"/>
  <c r="BC230" i="2"/>
  <c r="AZ230" i="2"/>
  <c r="BF225" i="2"/>
  <c r="BC225" i="2"/>
  <c r="AZ225" i="2"/>
  <c r="BF220" i="2"/>
  <c r="BC220" i="2"/>
  <c r="AZ220" i="2"/>
  <c r="BF215" i="2"/>
  <c r="BC215" i="2"/>
  <c r="AZ215" i="2"/>
  <c r="BF210" i="2"/>
  <c r="BC210" i="2"/>
  <c r="AZ210" i="2"/>
  <c r="BF205" i="2"/>
  <c r="BC205" i="2"/>
  <c r="AZ205" i="2"/>
  <c r="BF200" i="2"/>
  <c r="BC200" i="2"/>
  <c r="AZ200" i="2"/>
  <c r="BF195" i="2"/>
  <c r="BC195" i="2"/>
  <c r="AZ195" i="2"/>
  <c r="BF190" i="2"/>
  <c r="BC190" i="2"/>
  <c r="AZ190" i="2"/>
  <c r="BF185" i="2"/>
  <c r="BC185" i="2"/>
  <c r="AZ185" i="2"/>
  <c r="BF180" i="2"/>
  <c r="BC180" i="2"/>
  <c r="AZ180" i="2"/>
  <c r="BF175" i="2"/>
  <c r="BC175" i="2"/>
  <c r="AZ175" i="2"/>
  <c r="BF170" i="2"/>
  <c r="BC170" i="2"/>
  <c r="AZ170" i="2"/>
  <c r="BF165" i="2"/>
  <c r="BC165" i="2"/>
  <c r="AZ165" i="2"/>
  <c r="BF160" i="2"/>
  <c r="BC160" i="2"/>
  <c r="AZ160" i="2"/>
  <c r="BF155" i="2"/>
  <c r="BC155" i="2"/>
  <c r="AZ155" i="2"/>
  <c r="BF150" i="2"/>
  <c r="BC150" i="2"/>
  <c r="AZ150" i="2"/>
  <c r="BF145" i="2"/>
  <c r="BC145" i="2"/>
  <c r="AZ145" i="2"/>
  <c r="BF140" i="2"/>
  <c r="BC140" i="2"/>
  <c r="AZ140" i="2"/>
  <c r="BF135" i="2"/>
  <c r="BC135" i="2"/>
  <c r="AZ135" i="2"/>
  <c r="BF130" i="2"/>
  <c r="BC130" i="2"/>
  <c r="AZ130" i="2"/>
  <c r="BF125" i="2"/>
  <c r="BC125" i="2"/>
  <c r="AZ125" i="2"/>
  <c r="BF120" i="2"/>
  <c r="BC120" i="2"/>
  <c r="AZ120" i="2"/>
  <c r="BF115" i="2"/>
  <c r="BC115" i="2"/>
  <c r="AZ115" i="2"/>
  <c r="BF105" i="2"/>
  <c r="BC105" i="2"/>
  <c r="AZ105" i="2"/>
  <c r="BF110" i="2"/>
  <c r="BC110" i="2"/>
  <c r="AZ110" i="2"/>
  <c r="BF100" i="2"/>
  <c r="BC100" i="2"/>
  <c r="AZ100" i="2"/>
  <c r="BF95" i="2"/>
  <c r="BC95" i="2"/>
  <c r="AZ95" i="2"/>
  <c r="BF90" i="2"/>
  <c r="BC90" i="2"/>
  <c r="AZ90" i="2"/>
  <c r="BQ275" i="2" l="1"/>
  <c r="BP275" i="2"/>
  <c r="BO275" i="2"/>
  <c r="BQ270" i="2"/>
  <c r="BP270" i="2"/>
  <c r="BO270" i="2"/>
  <c r="BQ265" i="2"/>
  <c r="BP265" i="2"/>
  <c r="BO265" i="2"/>
  <c r="BQ260" i="2"/>
  <c r="BP260" i="2"/>
  <c r="BO260" i="2"/>
  <c r="BQ255" i="2"/>
  <c r="BP255" i="2"/>
  <c r="BO255" i="2"/>
  <c r="BQ250" i="2"/>
  <c r="BP250" i="2"/>
  <c r="BO250" i="2"/>
  <c r="BQ245" i="2"/>
  <c r="BP245" i="2"/>
  <c r="BO245" i="2"/>
  <c r="BQ240" i="2"/>
  <c r="BP240" i="2"/>
  <c r="BO240" i="2"/>
  <c r="BQ230" i="2"/>
  <c r="BP230" i="2"/>
  <c r="BO230" i="2"/>
  <c r="BQ225" i="2"/>
  <c r="BP225" i="2"/>
  <c r="BO225" i="2"/>
  <c r="BQ220" i="2"/>
  <c r="BP220" i="2"/>
  <c r="BO220" i="2"/>
  <c r="BQ215" i="2"/>
  <c r="BP215" i="2"/>
  <c r="BO215" i="2"/>
  <c r="BQ210" i="2"/>
  <c r="BP210" i="2"/>
  <c r="BO210" i="2"/>
  <c r="BQ205" i="2"/>
  <c r="BP205" i="2"/>
  <c r="BO205" i="2"/>
  <c r="BQ200" i="2"/>
  <c r="BP200" i="2"/>
  <c r="BO200" i="2"/>
  <c r="BQ195" i="2"/>
  <c r="BP195" i="2"/>
  <c r="BO195" i="2"/>
  <c r="BQ190" i="2"/>
  <c r="BP190" i="2"/>
  <c r="BO190" i="2"/>
  <c r="BO185" i="2"/>
  <c r="BQ185" i="2"/>
  <c r="BP185" i="2"/>
  <c r="BQ180" i="2"/>
  <c r="BP180" i="2"/>
  <c r="BO180" i="2"/>
  <c r="BQ175" i="2"/>
  <c r="BP175" i="2"/>
  <c r="BO175" i="2"/>
  <c r="BQ170" i="2"/>
  <c r="BP170" i="2"/>
  <c r="BO170" i="2"/>
  <c r="BQ165" i="2"/>
  <c r="BP165" i="2"/>
  <c r="BO165" i="2"/>
  <c r="BQ160" i="2"/>
  <c r="BP160" i="2"/>
  <c r="BO160" i="2"/>
  <c r="BQ155" i="2"/>
  <c r="BP155" i="2"/>
  <c r="BO155" i="2"/>
  <c r="BQ150" i="2"/>
  <c r="BP150" i="2"/>
  <c r="BO150" i="2"/>
  <c r="BQ145" i="2"/>
  <c r="BP145" i="2"/>
  <c r="BO145" i="2"/>
  <c r="BQ140" i="2"/>
  <c r="BP140" i="2"/>
  <c r="BO140" i="2"/>
  <c r="BQ135" i="2"/>
  <c r="BP135" i="2"/>
  <c r="BO135" i="2"/>
  <c r="BQ130" i="2"/>
  <c r="BP130" i="2"/>
  <c r="BO130" i="2"/>
  <c r="BQ125" i="2"/>
  <c r="BP125" i="2"/>
  <c r="BO125" i="2"/>
  <c r="BQ120" i="2"/>
  <c r="BP120" i="2"/>
  <c r="BO120" i="2"/>
  <c r="BQ115" i="2"/>
  <c r="BP115" i="2"/>
  <c r="BO115" i="2"/>
  <c r="BQ110" i="2"/>
  <c r="BP110" i="2"/>
  <c r="BO110" i="2"/>
  <c r="BQ100" i="2"/>
  <c r="BP100" i="2"/>
  <c r="BO100" i="2"/>
  <c r="BQ95" i="2"/>
  <c r="BP95" i="2"/>
  <c r="BO95" i="2"/>
  <c r="BI85" i="2"/>
  <c r="BN105" i="2"/>
  <c r="BP105" i="2"/>
  <c r="BO105" i="2"/>
  <c r="BK100" i="2"/>
  <c r="BJ100" i="2"/>
  <c r="BI100" i="2"/>
  <c r="BK95" i="2"/>
  <c r="BI95" i="2"/>
  <c r="BQ90" i="2"/>
  <c r="BM90" i="2"/>
  <c r="BO90" i="2"/>
  <c r="L342" i="2"/>
  <c r="V342" i="2" s="1"/>
  <c r="BN280" i="2"/>
  <c r="BM280" i="2"/>
  <c r="BL280" i="2"/>
  <c r="BK275" i="2"/>
  <c r="BJ275" i="2"/>
  <c r="BI275" i="2"/>
  <c r="BN275" i="2"/>
  <c r="BM275" i="2"/>
  <c r="BL275" i="2"/>
  <c r="BL270" i="2"/>
  <c r="BK270" i="2"/>
  <c r="BJ270" i="2"/>
  <c r="BI270" i="2"/>
  <c r="BN270" i="2"/>
  <c r="BM270" i="2"/>
  <c r="BN265" i="2"/>
  <c r="BM265" i="2"/>
  <c r="BL265" i="2"/>
  <c r="BK265" i="2"/>
  <c r="BJ265" i="2"/>
  <c r="BI265" i="2"/>
  <c r="BN260" i="2"/>
  <c r="BM260" i="2"/>
  <c r="BL260" i="2"/>
  <c r="BK260" i="2"/>
  <c r="BJ260" i="2"/>
  <c r="BI260" i="2"/>
  <c r="BN255" i="2"/>
  <c r="BM255" i="2"/>
  <c r="BL255" i="2"/>
  <c r="BK255" i="2"/>
  <c r="BJ255" i="2"/>
  <c r="BI255" i="2"/>
  <c r="BN250" i="2"/>
  <c r="BM250" i="2"/>
  <c r="BL250" i="2"/>
  <c r="BK250" i="2"/>
  <c r="BJ250" i="2"/>
  <c r="BI250" i="2"/>
  <c r="BN245" i="2"/>
  <c r="BM245" i="2"/>
  <c r="BL245" i="2"/>
  <c r="BK245" i="2"/>
  <c r="BJ245" i="2"/>
  <c r="BI245" i="2"/>
  <c r="BN240" i="2"/>
  <c r="BM240" i="2"/>
  <c r="BL240" i="2"/>
  <c r="BK240" i="2"/>
  <c r="BJ240" i="2"/>
  <c r="BI240" i="2"/>
  <c r="BN235" i="2"/>
  <c r="BM235" i="2"/>
  <c r="BL235" i="2"/>
  <c r="BK235" i="2"/>
  <c r="BJ235" i="2"/>
  <c r="BI235" i="2"/>
  <c r="BN230" i="2"/>
  <c r="BM230" i="2"/>
  <c r="BL230" i="2"/>
  <c r="BK230" i="2"/>
  <c r="BJ230" i="2"/>
  <c r="BI230" i="2"/>
  <c r="BN225" i="2"/>
  <c r="BM225" i="2"/>
  <c r="BL225" i="2"/>
  <c r="BK225" i="2"/>
  <c r="BJ225" i="2"/>
  <c r="BI225" i="2"/>
  <c r="BN220" i="2"/>
  <c r="BM220" i="2"/>
  <c r="BL220" i="2"/>
  <c r="BK220" i="2"/>
  <c r="BJ220" i="2"/>
  <c r="BI220" i="2"/>
  <c r="BN215" i="2"/>
  <c r="BM215" i="2"/>
  <c r="BL215" i="2"/>
  <c r="BK215" i="2"/>
  <c r="BJ215" i="2"/>
  <c r="BI215" i="2"/>
  <c r="BN210" i="2"/>
  <c r="BM210" i="2"/>
  <c r="BL210" i="2"/>
  <c r="BK210" i="2"/>
  <c r="BJ210" i="2"/>
  <c r="BI210" i="2"/>
  <c r="BN205" i="2"/>
  <c r="BM205" i="2"/>
  <c r="BL205" i="2"/>
  <c r="BK205" i="2"/>
  <c r="BJ205" i="2"/>
  <c r="BI205" i="2"/>
  <c r="BN200" i="2"/>
  <c r="BM200" i="2"/>
  <c r="BL200" i="2"/>
  <c r="BK200" i="2"/>
  <c r="BJ200" i="2"/>
  <c r="BI200" i="2"/>
  <c r="BN195" i="2"/>
  <c r="BM195" i="2"/>
  <c r="BL195" i="2"/>
  <c r="BK195" i="2"/>
  <c r="BJ195" i="2"/>
  <c r="BI195" i="2"/>
  <c r="BN190" i="2"/>
  <c r="BM190" i="2"/>
  <c r="BL190" i="2"/>
  <c r="BK190" i="2"/>
  <c r="BJ190" i="2"/>
  <c r="BI190" i="2"/>
  <c r="BN185" i="2"/>
  <c r="BM185" i="2"/>
  <c r="BL185" i="2"/>
  <c r="BK185" i="2"/>
  <c r="BJ185" i="2"/>
  <c r="BI185" i="2"/>
  <c r="BN180" i="2"/>
  <c r="BM180" i="2"/>
  <c r="BL180" i="2"/>
  <c r="BK180" i="2"/>
  <c r="BJ180" i="2"/>
  <c r="BI180" i="2"/>
  <c r="BN175" i="2"/>
  <c r="BM175" i="2"/>
  <c r="BL175" i="2"/>
  <c r="BK175" i="2"/>
  <c r="BJ175" i="2"/>
  <c r="BI175" i="2"/>
  <c r="BN170" i="2"/>
  <c r="BM170" i="2"/>
  <c r="BL170" i="2"/>
  <c r="BK170" i="2"/>
  <c r="BJ170" i="2"/>
  <c r="BI170" i="2"/>
  <c r="BN165" i="2"/>
  <c r="BM165" i="2"/>
  <c r="BL165" i="2"/>
  <c r="BK165" i="2"/>
  <c r="BJ165" i="2"/>
  <c r="BI165" i="2"/>
  <c r="BN160" i="2"/>
  <c r="BM160" i="2"/>
  <c r="BL160" i="2"/>
  <c r="BK160" i="2"/>
  <c r="BJ160" i="2"/>
  <c r="BI160" i="2"/>
  <c r="BN155" i="2"/>
  <c r="BM155" i="2"/>
  <c r="BL155" i="2"/>
  <c r="BK155" i="2"/>
  <c r="BJ155" i="2"/>
  <c r="BI155" i="2"/>
  <c r="BN150" i="2"/>
  <c r="BM150" i="2"/>
  <c r="BL150" i="2"/>
  <c r="BK150" i="2"/>
  <c r="BJ150" i="2"/>
  <c r="BI150" i="2"/>
  <c r="BN145" i="2"/>
  <c r="BM145" i="2"/>
  <c r="BL145" i="2"/>
  <c r="BK145" i="2"/>
  <c r="BJ145" i="2"/>
  <c r="BI145" i="2"/>
  <c r="BN140" i="2"/>
  <c r="BM140" i="2"/>
  <c r="BL140" i="2"/>
  <c r="BK140" i="2"/>
  <c r="BJ140" i="2"/>
  <c r="BI140" i="2"/>
  <c r="BN135" i="2"/>
  <c r="BM135" i="2"/>
  <c r="BL135" i="2"/>
  <c r="BK135" i="2"/>
  <c r="BJ135" i="2"/>
  <c r="BI135" i="2"/>
  <c r="BN130" i="2"/>
  <c r="BM130" i="2"/>
  <c r="BL130" i="2"/>
  <c r="BK130" i="2"/>
  <c r="BJ130" i="2"/>
  <c r="BI130" i="2"/>
  <c r="BN125" i="2"/>
  <c r="BM125" i="2"/>
  <c r="BL125" i="2"/>
  <c r="BK125" i="2"/>
  <c r="BJ125" i="2"/>
  <c r="BI125" i="2"/>
  <c r="BN120" i="2"/>
  <c r="BM120" i="2"/>
  <c r="BL120" i="2"/>
  <c r="BK120" i="2"/>
  <c r="BJ120" i="2"/>
  <c r="BI120" i="2"/>
  <c r="BN115" i="2"/>
  <c r="BM115" i="2"/>
  <c r="BL115" i="2"/>
  <c r="BK115" i="2"/>
  <c r="BJ115" i="2"/>
  <c r="BI115" i="2"/>
  <c r="BN110" i="2"/>
  <c r="BM110" i="2"/>
  <c r="BL110" i="2"/>
  <c r="BK110" i="2"/>
  <c r="BJ110" i="2"/>
  <c r="BI110" i="2"/>
  <c r="BK105" i="2"/>
  <c r="BJ105" i="2"/>
  <c r="BI105" i="2"/>
  <c r="BN100" i="2"/>
  <c r="BM100" i="2"/>
  <c r="BL100" i="2"/>
  <c r="BN95" i="2"/>
  <c r="BM95" i="2"/>
  <c r="BL95" i="2"/>
  <c r="BJ95" i="2"/>
  <c r="BK90" i="2"/>
  <c r="BJ90" i="2"/>
  <c r="BI90" i="2"/>
  <c r="BF85" i="2"/>
  <c r="BK85" i="2" s="1"/>
  <c r="BC85" i="2"/>
  <c r="BJ85" i="2" s="1"/>
  <c r="AZ85" i="2"/>
  <c r="BL85" i="2" s="1"/>
  <c r="AA15" i="3"/>
  <c r="Z15" i="3"/>
  <c r="Y15" i="3"/>
  <c r="X15" i="3"/>
  <c r="AA14" i="3"/>
  <c r="Z14" i="3"/>
  <c r="Y14" i="3"/>
  <c r="X14" i="3"/>
  <c r="BL105" i="2" l="1"/>
  <c r="BM105" i="2"/>
  <c r="BQ105" i="2"/>
  <c r="BO280" i="2"/>
  <c r="BP280" i="2"/>
  <c r="BQ280" i="2"/>
  <c r="BP90" i="2"/>
  <c r="BL90" i="2"/>
  <c r="BN90" i="2"/>
  <c r="BP85" i="2"/>
  <c r="BQ85" i="2"/>
  <c r="BN85" i="2"/>
  <c r="BO85" i="2"/>
  <c r="BM85" i="2"/>
  <c r="BI280" i="2"/>
  <c r="BJ280" i="2"/>
  <c r="BK280" i="2"/>
  <c r="V341" i="2"/>
  <c r="AZ286" i="2" l="1"/>
  <c r="BF282" i="2"/>
  <c r="BF283" i="2" s="1"/>
  <c r="BC282" i="2" s="1"/>
  <c r="AZ282" i="2"/>
  <c r="BF286" i="2"/>
  <c r="BG290" i="2"/>
  <c r="BF291" i="2" s="1"/>
  <c r="BF292" i="2" s="1"/>
  <c r="AZ290" i="2"/>
  <c r="BF285" i="2" l="1"/>
  <c r="BF287" i="2"/>
  <c r="BF289" i="2" s="1"/>
  <c r="BC290" i="2"/>
  <c r="BC291" i="2" s="1"/>
  <c r="BC292" i="2" l="1"/>
  <c r="AZ292" i="2"/>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C286" i="2" l="1"/>
  <c r="BC287" i="2" l="1"/>
  <c r="BC289" i="2" s="1"/>
  <c r="BF295" i="2"/>
  <c r="BF296" i="2" s="1"/>
  <c r="BF294" i="2" s="1"/>
  <c r="AZ289" i="2" l="1"/>
  <c r="AZ295" i="2" s="1"/>
  <c r="BC295" i="2"/>
  <c r="BC296" i="2" s="1"/>
  <c r="BC294" i="2" s="1"/>
  <c r="AZ294" i="2" l="1"/>
  <c r="BC283" i="2" l="1"/>
  <c r="BC285" i="2" s="1"/>
  <c r="AZ285" i="2" l="1"/>
</calcChain>
</file>

<file path=xl/sharedStrings.xml><?xml version="1.0" encoding="utf-8"?>
<sst xmlns="http://schemas.openxmlformats.org/spreadsheetml/2006/main" count="14337" uniqueCount="4926">
  <si>
    <t>I. DATOS PERSONALES</t>
  </si>
  <si>
    <t>APELLIDOS Y NOMBRES</t>
  </si>
  <si>
    <t>FECHA DE NACIMIENTO</t>
  </si>
  <si>
    <t>DEPARTAMENTO DE RESIDENCIA ACTUAL</t>
  </si>
  <si>
    <t>PROVINCIA DE RESIDENCIA ACTUAL</t>
  </si>
  <si>
    <t>DISTRITO DE RESIDENCIA ACTUAL</t>
  </si>
  <si>
    <t>DIRECCIÓN DE RESIDENCIA ACTUAL</t>
  </si>
  <si>
    <t>RUC</t>
  </si>
  <si>
    <t>CORREO ELECTRÓNICO 1</t>
  </si>
  <si>
    <t>CELULAR 1</t>
  </si>
  <si>
    <t>TELÉFONO</t>
  </si>
  <si>
    <t>CORREO ELECTRÓNICO 2</t>
  </si>
  <si>
    <t>CELULAR 2</t>
  </si>
  <si>
    <t>Seleccione prefijo</t>
  </si>
  <si>
    <t>II. BONIFICACIONES</t>
  </si>
  <si>
    <t>CONDICIÓN</t>
  </si>
  <si>
    <t>DECLARADO POR EL POSTULANTE</t>
  </si>
  <si>
    <t>PERSONAL LICENCIADO DE LAS FUERZAS ARMADAS</t>
  </si>
  <si>
    <t>SELECCIONE</t>
  </si>
  <si>
    <t>PERSONAL CON DISCAPACIDAD</t>
  </si>
  <si>
    <t>En caso de ser una persona con discapacidad, deberá adjuntar el certificado de discapacidad y/o la resolución ejecutiva de inscripción en el CONADIS y/o carné de registro que acredite dicha condición.
En caso de ser personal Licenciado de las Fuerzas Armadas, deberá adjuntar documento expedido por la autoridad competente que acredite su condición por servicio militar acuartelado o no acuartelado.</t>
  </si>
  <si>
    <t>IIl. ESTUDIOS / FORMACIÓN ACADÉMICA</t>
  </si>
  <si>
    <t>CARRERA</t>
  </si>
  <si>
    <t>CENTRO DE FORMACIÓN</t>
  </si>
  <si>
    <t>NIVEL EDUCATIVO</t>
  </si>
  <si>
    <t>FECHA DE EGRESO</t>
  </si>
  <si>
    <t>IV. COLEGIATURA Y HABILITACIÓN</t>
  </si>
  <si>
    <t>¿SE ENCUENTRA COLEGIADO?</t>
  </si>
  <si>
    <t>COLEGIO PROFESIONAL</t>
  </si>
  <si>
    <t>N° COLEGIATURA</t>
  </si>
  <si>
    <t>¿SE ENCUENTRA HABILITADO?</t>
  </si>
  <si>
    <t>SELECCIONAR</t>
  </si>
  <si>
    <t>V. ESTUDIOS DE POSTGRADO (MAESTRÍA - DOCTORADO)</t>
  </si>
  <si>
    <t>ESPECIALIDAD</t>
  </si>
  <si>
    <t>FECHA DE INICIO</t>
  </si>
  <si>
    <t>FECHA DE FIN</t>
  </si>
  <si>
    <t>VI. PROGRAMAS DE ESPECIALIZACIÓN O DIPLOMADOS (RELACIONADOS A LOS REQUISITOS SOLICITADOS)</t>
  </si>
  <si>
    <t># HORAS</t>
  </si>
  <si>
    <t>VII. CURSOS/TALLERES/SEMINARIOS/OTROS DE CAPACITACIÓN (RELACIONADOS A LOS REQUISITOS SOLICITADOS)</t>
  </si>
  <si>
    <t>VIII. EXPERIENCIA LABORAL (CONSIGNAR DESDE LA MÁS RECIENTE A LA MÁS ANTIGUA)</t>
  </si>
  <si>
    <t>IMPORTANTE</t>
  </si>
  <si>
    <t>De acuerdo al perfil del puesto, se considera como experiencia profesional, el tiempo de docencia universitaria.
Para puesto de órganos de línea, de acuerdo al perfil del puesto, se podrían acreditar como experiencia específica las funciones desempeñadas como: especialista y/o formulador y/o evaluador y/o jefe de proyecto y/o jefe de estudios y/o proyectista y/o residente y/o supervisor y/o coordinador y/o inspector de estudios y/o planes y/o expedientes técnicos y/o estudios definitivos y/o ejecución de obras y/o proyectos y/o mantenimientos y/o actividades en obras de construcción o de represamiento y/o irrigaciones y/o saneamiento, entre otros, siempre y cuando tengan relación o afinidad con el perfil de puesto al que postula. 
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t>
  </si>
  <si>
    <t>NOMBRE DE LA ORGANIZACIÓN</t>
  </si>
  <si>
    <t>¿ES EXPERIENCIA ESPECÍFICA?</t>
  </si>
  <si>
    <t>SECTOR</t>
  </si>
  <si>
    <t>RÉGIMEN</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</si>
  <si>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</si>
  <si>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</si>
  <si>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</si>
  <si>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</si>
  <si>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</si>
  <si>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</si>
  <si>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</si>
  <si>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</si>
  <si>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</si>
  <si>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</si>
  <si>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</si>
  <si>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IX. OTROS CONOCIMIENTOS (HERRAMIENTAS DE OFIMÁTICA, IDIOMAS, ENTRE OTROS)</t>
  </si>
  <si>
    <t>CONOCIMIENTOS</t>
  </si>
  <si>
    <t>¿CONOCE?</t>
  </si>
  <si>
    <t>NIVEL DE DOMINIO</t>
  </si>
  <si>
    <t>PROCESADOR DE TEXTO</t>
  </si>
  <si>
    <t>SELECCIONE EL NIVEL</t>
  </si>
  <si>
    <t>HOJAS DE CÁLCULO</t>
  </si>
  <si>
    <t>Sí</t>
  </si>
  <si>
    <t>PROGRAMAS DE PRESENTACIONES</t>
  </si>
  <si>
    <t>OTROS SEGÚN PERFIL:</t>
  </si>
  <si>
    <t>1)</t>
  </si>
  <si>
    <t>2)</t>
  </si>
  <si>
    <t>3)</t>
  </si>
  <si>
    <t>4)</t>
  </si>
  <si>
    <t>5)</t>
  </si>
  <si>
    <t>X. REFERENCIAS LABORALES</t>
  </si>
  <si>
    <t>ORGANIZACIÓN</t>
  </si>
  <si>
    <t>CORREO ELECTRÓNICO</t>
  </si>
  <si>
    <t>TELÉFONO Y ANEXO</t>
  </si>
  <si>
    <t>Fecha:</t>
  </si>
  <si>
    <t>FIRMA DEL POSTULANTE</t>
  </si>
  <si>
    <t xml:space="preserve">Apellidos y Nombres: </t>
  </si>
  <si>
    <t>DOC</t>
  </si>
  <si>
    <t>Seleccione documento:</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</si>
  <si>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</si>
  <si>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</si>
  <si>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</si>
  <si>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</si>
  <si>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</si>
  <si>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</si>
  <si>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</si>
  <si>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</si>
  <si>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</si>
  <si>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</si>
  <si>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</si>
  <si>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</si>
  <si>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</si>
  <si>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</si>
  <si>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</si>
  <si>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</si>
  <si>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</si>
  <si>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</si>
  <si>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</si>
  <si>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</si>
  <si>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</si>
  <si>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</si>
  <si>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</si>
  <si>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</si>
  <si>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</si>
  <si>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</si>
  <si>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</si>
  <si>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</si>
  <si>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</si>
  <si>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C.EXTR.:</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</si>
  <si>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</si>
  <si>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</si>
  <si>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</si>
  <si>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</si>
  <si>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</si>
  <si>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</si>
  <si>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</si>
  <si>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</si>
  <si>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</si>
  <si>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</si>
  <si>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</si>
  <si>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</si>
  <si>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</si>
  <si>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</si>
  <si>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</si>
  <si>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</si>
  <si>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</si>
  <si>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</si>
  <si>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</si>
  <si>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</si>
  <si>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</si>
  <si>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</si>
  <si>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</si>
  <si>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</si>
  <si>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</si>
  <si>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</si>
  <si>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</si>
  <si>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DECLARO SER LICENCIADO DE LAS FUERZAS ARMADAS Y CONTAR CON LA CERTIFICACIÓN Y/O DOCUMENTACIÓN CORRESPONDIENTE.</t>
  </si>
  <si>
    <t>DECLARO SER UNA PERSONA CON DISCAPACIDAD Y CONTAR CON LA ACREDITACIÓN CORRESPONDIENTE, DE ACUERDO A LA LEY N° 29973.</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</si>
  <si>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</si>
  <si>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</si>
  <si>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</si>
  <si>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</si>
  <si>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</si>
  <si>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</si>
  <si>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</si>
  <si>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</si>
  <si>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</si>
  <si>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</si>
  <si>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</si>
  <si>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</si>
  <si>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</si>
  <si>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</si>
  <si>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</si>
  <si>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</si>
  <si>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</si>
  <si>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</si>
  <si>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</si>
  <si>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</si>
  <si>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</si>
  <si>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</si>
  <si>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</si>
  <si>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</si>
  <si>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</si>
  <si>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</si>
  <si>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</si>
  <si>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</si>
  <si>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</si>
  <si>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</si>
  <si>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</si>
  <si>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</si>
  <si>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</si>
  <si>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</si>
  <si>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</si>
  <si>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</si>
  <si>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</si>
  <si>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</si>
  <si>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</si>
  <si>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</si>
  <si>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</si>
  <si>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</si>
  <si>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</si>
  <si>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</si>
  <si>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</si>
  <si>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</si>
  <si>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</si>
  <si>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</si>
  <si>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</si>
  <si>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</si>
  <si>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</si>
  <si>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</si>
  <si>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</si>
  <si>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</si>
  <si>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</si>
  <si>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</si>
  <si>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</si>
  <si>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</si>
  <si>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</si>
  <si>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</si>
  <si>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</si>
  <si>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</si>
  <si>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</si>
  <si>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</si>
  <si>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</si>
  <si>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</si>
  <si>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</si>
  <si>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</si>
  <si>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</si>
  <si>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</si>
  <si>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</si>
  <si>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</si>
  <si>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</si>
  <si>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</si>
  <si>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</si>
  <si>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</si>
  <si>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</si>
  <si>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</si>
  <si>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</si>
  <si>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</si>
  <si>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</si>
  <si>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</si>
  <si>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</si>
  <si>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</si>
  <si>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</si>
  <si>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</si>
  <si>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</si>
  <si>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</si>
  <si>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</si>
  <si>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</si>
  <si>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</si>
  <si>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</si>
  <si>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</si>
  <si>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</si>
  <si>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</si>
  <si>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</si>
  <si>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</si>
  <si>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</si>
  <si>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</si>
  <si>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</si>
  <si>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</si>
  <si>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</si>
  <si>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</si>
  <si>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</si>
  <si>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</si>
  <si>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</si>
  <si>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</si>
  <si>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</si>
  <si>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</si>
  <si>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</si>
  <si>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</si>
  <si>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</si>
  <si>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</si>
  <si>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</si>
  <si>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</si>
  <si>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</si>
  <si>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</si>
  <si>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</si>
  <si>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</si>
  <si>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</si>
  <si>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</si>
  <si>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</si>
  <si>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</si>
  <si>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</si>
  <si>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</si>
  <si>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</si>
  <si>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</si>
  <si>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</si>
  <si>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</si>
  <si>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</si>
  <si>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</si>
  <si>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</si>
  <si>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</si>
  <si>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</si>
  <si>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</si>
  <si>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</si>
  <si>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</si>
  <si>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</si>
  <si>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</si>
  <si>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</si>
  <si>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</si>
  <si>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</si>
  <si>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</si>
  <si>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</si>
  <si>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</si>
  <si>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</si>
  <si>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</si>
  <si>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</si>
  <si>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</si>
  <si>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</si>
  <si>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</si>
  <si>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</si>
  <si>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</si>
  <si>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</si>
  <si>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</si>
  <si>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</si>
  <si>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</si>
  <si>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</si>
  <si>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</si>
  <si>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</si>
  <si>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</si>
  <si>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</si>
  <si>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</si>
  <si>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</si>
  <si>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</si>
  <si>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</si>
  <si>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</si>
  <si>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</si>
  <si>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</si>
  <si>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</si>
  <si>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</si>
  <si>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</si>
  <si>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</si>
  <si>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</si>
  <si>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</si>
  <si>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</si>
  <si>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</si>
  <si>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</si>
  <si>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</si>
  <si>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</si>
  <si>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</si>
  <si>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</si>
  <si>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</si>
  <si>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</si>
  <si>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</si>
  <si>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</si>
  <si>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</si>
  <si>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</si>
  <si>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</si>
  <si>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</si>
  <si>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</si>
  <si>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</si>
  <si>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</si>
  <si>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</si>
  <si>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</si>
  <si>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</si>
  <si>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</si>
  <si>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</si>
  <si>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</si>
  <si>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</si>
  <si>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</si>
  <si>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</si>
  <si>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</si>
  <si>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</si>
  <si>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</si>
  <si>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</si>
  <si>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</si>
  <si>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</si>
  <si>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</si>
  <si>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</si>
  <si>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</si>
  <si>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</si>
  <si>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</si>
  <si>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</si>
  <si>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</si>
  <si>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</si>
  <si>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</si>
  <si>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</si>
  <si>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</si>
  <si>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</si>
  <si>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</si>
  <si>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</si>
  <si>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</si>
  <si>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</si>
  <si>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</si>
  <si>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</si>
  <si>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</si>
  <si>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</si>
  <si>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</si>
  <si>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</si>
  <si>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</si>
  <si>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</si>
  <si>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</si>
  <si>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</si>
  <si>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</si>
  <si>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</si>
  <si>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</si>
  <si>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</si>
  <si>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</si>
  <si>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</si>
  <si>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</si>
  <si>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</si>
  <si>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</si>
  <si>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</si>
  <si>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</si>
  <si>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</si>
  <si>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</si>
  <si>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</si>
  <si>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</si>
  <si>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</si>
  <si>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</si>
  <si>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</si>
  <si>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</si>
  <si>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</si>
  <si>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</si>
  <si>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</si>
  <si>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</si>
  <si>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</si>
  <si>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</si>
  <si>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</si>
  <si>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</si>
  <si>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</si>
  <si>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</si>
  <si>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</si>
  <si>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</si>
  <si>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</si>
  <si>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</si>
  <si>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</si>
  <si>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</si>
  <si>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</si>
  <si>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</si>
  <si>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</si>
  <si>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</si>
  <si>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</si>
  <si>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</si>
  <si>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</si>
  <si>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</si>
  <si>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</si>
  <si>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</si>
  <si>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</si>
  <si>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</si>
  <si>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</si>
  <si>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</si>
  <si>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</si>
  <si>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</si>
  <si>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</si>
  <si>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</si>
  <si>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</si>
  <si>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</si>
  <si>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</si>
  <si>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</si>
  <si>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</si>
  <si>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</si>
  <si>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</si>
  <si>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</si>
  <si>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</si>
  <si>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</si>
  <si>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</si>
  <si>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</si>
  <si>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</si>
  <si>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</si>
  <si>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</si>
  <si>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</si>
  <si>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</si>
  <si>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</si>
  <si>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</si>
  <si>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</si>
  <si>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</si>
  <si>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</si>
  <si>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</si>
  <si>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</si>
  <si>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</si>
  <si>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</si>
  <si>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</si>
  <si>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</si>
  <si>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</si>
  <si>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</si>
  <si>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</si>
  <si>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</si>
  <si>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</si>
  <si>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</si>
  <si>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</si>
  <si>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</si>
  <si>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</si>
  <si>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</si>
  <si>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</si>
  <si>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</si>
  <si>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</si>
  <si>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</si>
  <si>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</si>
  <si>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</si>
  <si>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</si>
  <si>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</si>
  <si>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</si>
  <si>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</si>
  <si>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</si>
  <si>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</si>
  <si>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</si>
  <si>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</si>
  <si>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</si>
  <si>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</si>
  <si>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</si>
  <si>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</si>
  <si>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</si>
  <si>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</si>
  <si>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</si>
  <si>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</si>
  <si>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</si>
  <si>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</si>
  <si>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</si>
  <si>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</si>
  <si>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</si>
  <si>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</si>
  <si>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</si>
  <si>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</si>
  <si>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</si>
  <si>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</si>
  <si>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</si>
  <si>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</si>
  <si>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</si>
  <si>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</si>
  <si>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</si>
  <si>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</si>
  <si>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</si>
  <si>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</si>
  <si>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</si>
  <si>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</si>
  <si>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</si>
  <si>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</si>
  <si>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</si>
  <si>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</si>
  <si>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</si>
  <si>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</si>
  <si>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</si>
  <si>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</si>
  <si>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</si>
  <si>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</si>
  <si>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</si>
  <si>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</si>
  <si>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</si>
  <si>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</si>
  <si>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</si>
  <si>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</si>
  <si>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</si>
  <si>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</si>
  <si>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</si>
  <si>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</si>
  <si>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</si>
  <si>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</si>
  <si>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</si>
  <si>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</si>
  <si>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</si>
  <si>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</si>
  <si>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</si>
  <si>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</si>
  <si>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</si>
  <si>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</si>
  <si>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</si>
  <si>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</si>
  <si>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</si>
  <si>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</si>
  <si>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</si>
  <si>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</si>
  <si>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</si>
  <si>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</si>
  <si>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</si>
  <si>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</si>
  <si>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</si>
  <si>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</si>
  <si>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</si>
  <si>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</si>
  <si>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</si>
  <si>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</si>
  <si>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</si>
  <si>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</si>
  <si>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</si>
  <si>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</si>
  <si>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</si>
  <si>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</si>
  <si>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</si>
  <si>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</si>
  <si>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</si>
  <si>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</si>
  <si>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</si>
  <si>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</si>
  <si>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</si>
  <si>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</si>
  <si>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</si>
  <si>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</si>
  <si>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</si>
  <si>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</si>
  <si>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</si>
  <si>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</si>
  <si>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</si>
  <si>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</si>
  <si>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</si>
  <si>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</si>
  <si>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</si>
  <si>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</si>
  <si>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</si>
  <si>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</si>
  <si>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</si>
  <si>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</si>
  <si>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</si>
  <si>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</si>
  <si>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</si>
  <si>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</si>
  <si>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</si>
  <si>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</si>
  <si>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</si>
  <si>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</si>
  <si>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</si>
  <si>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</si>
  <si>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</si>
  <si>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</si>
  <si>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</si>
  <si>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</si>
  <si>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</si>
  <si>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</si>
  <si>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</si>
  <si>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</si>
  <si>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</si>
  <si>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</si>
  <si>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</si>
  <si>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</si>
  <si>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</si>
  <si>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</si>
  <si>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</si>
  <si>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</si>
  <si>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</si>
  <si>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</si>
  <si>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</si>
  <si>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</si>
  <si>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</si>
  <si>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</si>
  <si>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</si>
  <si>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</si>
  <si>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</si>
  <si>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</si>
  <si>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</si>
  <si>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</si>
  <si>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</si>
  <si>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</si>
  <si>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</si>
  <si>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</si>
  <si>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</si>
  <si>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</si>
  <si>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</si>
  <si>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</si>
  <si>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</si>
  <si>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</si>
  <si>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</si>
  <si>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</si>
  <si>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</si>
  <si>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</si>
  <si>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</si>
  <si>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</si>
  <si>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</si>
  <si>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</si>
  <si>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</si>
  <si>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</si>
  <si>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</si>
  <si>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</si>
  <si>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</si>
  <si>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</si>
  <si>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</si>
  <si>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</si>
  <si>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</si>
  <si>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</si>
  <si>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</si>
  <si>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</si>
  <si>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</si>
  <si>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</si>
  <si>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</si>
  <si>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</si>
  <si>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</si>
  <si>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</si>
  <si>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</si>
  <si>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</si>
  <si>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</si>
  <si>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</si>
  <si>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</si>
  <si>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</si>
  <si>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</si>
  <si>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</si>
  <si>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</si>
  <si>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</si>
  <si>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</si>
  <si>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</si>
  <si>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</si>
  <si>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</si>
  <si>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</si>
  <si>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</si>
  <si>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</si>
  <si>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</si>
  <si>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</si>
  <si>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</si>
  <si>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</si>
  <si>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</si>
  <si>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</si>
  <si>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</si>
  <si>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</si>
  <si>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</si>
  <si>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</si>
  <si>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</si>
  <si>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</si>
  <si>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</si>
  <si>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</si>
  <si>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</si>
  <si>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</si>
  <si>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</si>
  <si>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</si>
  <si>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</si>
  <si>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</si>
  <si>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</si>
  <si>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</si>
  <si>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</si>
  <si>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</si>
  <si>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</si>
  <si>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</si>
  <si>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</si>
  <si>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</si>
  <si>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</si>
  <si>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</si>
  <si>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</si>
  <si>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</si>
  <si>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</si>
  <si>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</si>
  <si>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</si>
  <si>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</si>
  <si>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</si>
  <si>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</si>
  <si>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</si>
  <si>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</si>
  <si>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</si>
  <si>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</si>
  <si>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</si>
  <si>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</si>
  <si>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</si>
  <si>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</si>
  <si>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</si>
  <si>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</si>
  <si>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</si>
  <si>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</si>
  <si>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</si>
  <si>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</si>
  <si>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</si>
  <si>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</si>
  <si>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</si>
  <si>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</si>
  <si>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</si>
  <si>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</si>
  <si>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</si>
  <si>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</si>
  <si>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</si>
  <si>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</si>
  <si>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</si>
  <si>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</si>
  <si>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</si>
  <si>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</si>
  <si>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</si>
  <si>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</si>
  <si>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</si>
  <si>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</si>
  <si>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</si>
  <si>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</si>
  <si>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</si>
  <si>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</si>
  <si>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</si>
  <si>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</si>
  <si>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</si>
  <si>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</si>
  <si>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</si>
  <si>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</si>
  <si>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</si>
  <si>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</si>
  <si>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</si>
  <si>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</si>
  <si>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</si>
  <si>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</si>
  <si>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</si>
  <si>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</si>
  <si>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</si>
  <si>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</si>
  <si>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</si>
  <si>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</si>
  <si>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</si>
  <si>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</si>
  <si>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</si>
  <si>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</si>
  <si>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</si>
  <si>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</si>
  <si>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</si>
  <si>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</si>
  <si>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</si>
  <si>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</si>
  <si>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</si>
  <si>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</si>
  <si>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</si>
  <si>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</si>
  <si>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</si>
  <si>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</si>
  <si>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</si>
  <si>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</si>
  <si>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</si>
  <si>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</si>
  <si>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</si>
  <si>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</si>
  <si>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</si>
  <si>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</si>
  <si>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</si>
  <si>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</si>
  <si>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</si>
  <si>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</si>
  <si>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</si>
  <si>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</si>
  <si>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</si>
  <si>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</si>
  <si>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</si>
  <si>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</si>
  <si>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</si>
  <si>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</si>
  <si>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</si>
  <si>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</si>
  <si>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</si>
  <si>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</si>
  <si>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</si>
  <si>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</si>
  <si>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</si>
  <si>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</si>
  <si>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</si>
  <si>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</si>
  <si>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</si>
  <si>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</si>
  <si>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</si>
  <si>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</si>
  <si>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</si>
  <si>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</si>
  <si>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</si>
  <si>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</si>
  <si>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</si>
  <si>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</si>
  <si>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</si>
  <si>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</si>
  <si>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</si>
  <si>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</si>
  <si>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</si>
  <si>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</si>
  <si>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</si>
  <si>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</si>
  <si>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</si>
  <si>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</si>
  <si>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</si>
  <si>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</si>
  <si>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</si>
  <si>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</si>
  <si>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</si>
  <si>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</si>
  <si>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</si>
  <si>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</si>
  <si>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</si>
  <si>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</si>
  <si>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</si>
  <si>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</si>
  <si>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</si>
  <si>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</si>
  <si>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</si>
  <si>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</si>
  <si>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</si>
  <si>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</si>
  <si>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</si>
  <si>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</si>
  <si>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</si>
  <si>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</si>
  <si>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</si>
  <si>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</si>
  <si>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</si>
  <si>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</si>
  <si>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</si>
  <si>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</si>
  <si>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</si>
  <si>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</si>
  <si>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</si>
  <si>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</si>
  <si>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</si>
  <si>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</si>
  <si>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</si>
  <si>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</si>
  <si>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</si>
  <si>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</si>
  <si>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</si>
  <si>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</si>
  <si>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</si>
  <si>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</si>
  <si>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</si>
  <si>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</si>
  <si>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</si>
  <si>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</si>
  <si>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</si>
  <si>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</si>
  <si>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</si>
  <si>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</si>
  <si>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</si>
  <si>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</si>
  <si>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</si>
  <si>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</si>
  <si>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</si>
  <si>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</si>
  <si>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</si>
  <si>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</si>
  <si>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</si>
  <si>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</si>
  <si>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</si>
  <si>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</si>
  <si>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</si>
  <si>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</si>
  <si>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</si>
  <si>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</si>
  <si>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</si>
  <si>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</si>
  <si>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</si>
  <si>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</si>
  <si>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</si>
  <si>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</si>
  <si>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</si>
  <si>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</si>
  <si>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</si>
  <si>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</si>
  <si>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</si>
  <si>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</si>
  <si>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</si>
  <si>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</si>
  <si>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</si>
  <si>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</si>
  <si>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</si>
  <si>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</si>
  <si>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</si>
  <si>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</si>
  <si>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</si>
  <si>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</si>
  <si>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</si>
  <si>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</si>
  <si>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</si>
  <si>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</si>
  <si>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</si>
  <si>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</si>
  <si>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</si>
  <si>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</si>
  <si>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</si>
  <si>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</si>
  <si>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</si>
  <si>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</si>
  <si>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</si>
  <si>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</si>
  <si>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</si>
  <si>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</si>
  <si>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</si>
  <si>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</si>
  <si>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</si>
  <si>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</si>
  <si>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</si>
  <si>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</si>
  <si>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</si>
  <si>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</si>
  <si>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</si>
  <si>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</si>
  <si>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</si>
  <si>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</si>
  <si>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</si>
  <si>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</si>
  <si>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</si>
  <si>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</si>
  <si>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</si>
  <si>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</si>
  <si>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</si>
  <si>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</si>
  <si>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</si>
  <si>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</si>
  <si>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</si>
  <si>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</si>
  <si>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</si>
  <si>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</si>
  <si>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</si>
  <si>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</si>
  <si>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</si>
  <si>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</si>
  <si>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</si>
  <si>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</si>
  <si>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</si>
  <si>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</si>
  <si>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</si>
  <si>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</si>
  <si>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</si>
  <si>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</si>
  <si>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</si>
  <si>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</si>
  <si>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</si>
  <si>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</si>
  <si>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</si>
  <si>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</si>
  <si>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</si>
  <si>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</si>
  <si>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</si>
  <si>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</si>
  <si>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</si>
  <si>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</si>
  <si>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</si>
  <si>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</si>
  <si>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</si>
  <si>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</si>
  <si>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</si>
  <si>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</si>
  <si>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</si>
  <si>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</si>
  <si>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</si>
  <si>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</si>
  <si>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</si>
  <si>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</si>
  <si>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</si>
  <si>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</si>
  <si>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</si>
  <si>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</si>
  <si>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</si>
  <si>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</si>
  <si>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</si>
  <si>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</si>
  <si>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</si>
  <si>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</si>
  <si>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</si>
  <si>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</si>
  <si>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</si>
  <si>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</si>
  <si>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</si>
  <si>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</si>
  <si>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</si>
  <si>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</si>
  <si>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</si>
  <si>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</si>
  <si>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</si>
  <si>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</si>
  <si>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</si>
  <si>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</si>
  <si>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</si>
  <si>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</si>
  <si>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</si>
  <si>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</si>
  <si>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</si>
  <si>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</si>
  <si>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</si>
  <si>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</si>
  <si>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</si>
  <si>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</si>
  <si>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</si>
  <si>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</si>
  <si>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</si>
  <si>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</si>
  <si>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</si>
  <si>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</si>
  <si>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</si>
  <si>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</si>
  <si>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</si>
  <si>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</si>
  <si>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</si>
  <si>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</si>
  <si>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</si>
  <si>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</si>
  <si>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</si>
  <si>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</si>
  <si>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</si>
  <si>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</si>
  <si>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</si>
  <si>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</si>
  <si>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</si>
  <si>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</si>
  <si>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</si>
  <si>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</si>
  <si>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</si>
  <si>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</si>
  <si>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</si>
  <si>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</si>
  <si>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</si>
  <si>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</si>
  <si>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</si>
  <si>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</si>
  <si>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</si>
  <si>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</si>
  <si>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</si>
  <si>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</si>
  <si>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</si>
  <si>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</si>
  <si>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</si>
  <si>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</si>
  <si>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</si>
  <si>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</si>
  <si>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</si>
  <si>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</si>
  <si>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</si>
  <si>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</si>
  <si>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</si>
  <si>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</si>
  <si>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</si>
  <si>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</si>
  <si>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</si>
  <si>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</si>
  <si>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</si>
  <si>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</si>
  <si>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</si>
  <si>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</si>
  <si>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</si>
  <si>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</si>
  <si>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</si>
  <si>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</si>
  <si>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</si>
  <si>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</si>
  <si>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</si>
  <si>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</si>
  <si>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</si>
  <si>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</si>
  <si>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</si>
  <si>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</si>
  <si>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</si>
  <si>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</si>
  <si>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</si>
  <si>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</si>
  <si>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</si>
  <si>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</si>
  <si>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</si>
  <si>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</si>
  <si>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</si>
  <si>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</si>
  <si>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</si>
  <si>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</si>
  <si>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</si>
  <si>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</si>
  <si>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</si>
  <si>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</si>
  <si>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</si>
  <si>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</si>
  <si>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</si>
  <si>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</si>
  <si>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</si>
  <si>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</si>
  <si>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</si>
  <si>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</si>
  <si>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</si>
  <si>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</si>
  <si>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</si>
  <si>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</si>
  <si>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</si>
  <si>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</si>
  <si>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</si>
  <si>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</si>
  <si>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</si>
  <si>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</si>
  <si>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</si>
  <si>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</si>
  <si>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</si>
  <si>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</si>
  <si>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</si>
  <si>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</si>
  <si>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</si>
  <si>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</si>
  <si>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</si>
  <si>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</si>
  <si>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</si>
  <si>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</si>
  <si>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</si>
  <si>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</si>
  <si>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</si>
  <si>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</si>
  <si>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</si>
  <si>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</si>
  <si>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</si>
  <si>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</si>
  <si>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</si>
  <si>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</si>
  <si>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</si>
  <si>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</si>
  <si>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</si>
  <si>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</si>
  <si>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</si>
  <si>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</si>
  <si>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</si>
  <si>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</si>
  <si>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</si>
  <si>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</si>
  <si>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</si>
  <si>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</si>
  <si>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</si>
  <si>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</si>
  <si>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</si>
  <si>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</si>
  <si>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</si>
  <si>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</si>
  <si>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</si>
  <si>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</si>
  <si>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</si>
  <si>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</si>
  <si>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</si>
  <si>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</si>
  <si>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</si>
  <si>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</si>
  <si>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</si>
  <si>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</si>
  <si>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</si>
  <si>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</si>
  <si>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</si>
  <si>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</si>
  <si>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</si>
  <si>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</si>
  <si>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</si>
  <si>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</si>
  <si>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</si>
  <si>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</si>
  <si>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</si>
  <si>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</si>
  <si>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</si>
  <si>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</si>
  <si>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</si>
  <si>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</si>
  <si>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</si>
  <si>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</si>
  <si>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</si>
  <si>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</si>
  <si>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</si>
  <si>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</si>
  <si>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</si>
  <si>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</si>
  <si>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</si>
  <si>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</si>
  <si>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</si>
  <si>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</si>
  <si>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</si>
  <si>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</si>
  <si>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</si>
  <si>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</si>
  <si>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</si>
  <si>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</si>
  <si>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</si>
  <si>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</si>
  <si>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</si>
  <si>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</si>
  <si>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</si>
  <si>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</si>
  <si>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</si>
  <si>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</si>
  <si>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</si>
  <si>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</si>
  <si>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</si>
  <si>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</si>
  <si>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</si>
  <si>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</si>
  <si>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</si>
  <si>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</si>
  <si>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</si>
  <si>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</si>
  <si>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</si>
  <si>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</si>
  <si>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</si>
  <si>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</si>
  <si>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</si>
  <si>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</si>
  <si>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</si>
  <si>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</si>
  <si>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</si>
  <si>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</si>
  <si>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</si>
  <si>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</si>
  <si>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</si>
  <si>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</si>
  <si>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</si>
  <si>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</si>
  <si>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</si>
  <si>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</si>
  <si>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</si>
  <si>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</si>
  <si>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</si>
  <si>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</si>
  <si>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</si>
  <si>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</si>
  <si>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</si>
  <si>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</si>
  <si>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</si>
  <si>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</si>
  <si>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</si>
  <si>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</si>
  <si>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</si>
  <si>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</si>
  <si>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</si>
  <si>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</si>
  <si>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</si>
  <si>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</si>
  <si>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</si>
  <si>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</si>
  <si>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</si>
  <si>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</si>
  <si>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</si>
  <si>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</si>
  <si>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</si>
  <si>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</si>
  <si>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</si>
  <si>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</si>
  <si>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</si>
  <si>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</si>
  <si>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</si>
  <si>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</si>
  <si>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</si>
  <si>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</si>
  <si>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</si>
  <si>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</si>
  <si>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</si>
  <si>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</si>
  <si>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</si>
  <si>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</si>
  <si>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</si>
  <si>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</si>
  <si>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</si>
  <si>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</si>
  <si>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</si>
  <si>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</si>
  <si>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</si>
  <si>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</si>
  <si>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</si>
  <si>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</si>
  <si>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</si>
  <si>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</si>
  <si>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</si>
  <si>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</si>
  <si>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</si>
  <si>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</si>
  <si>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</si>
  <si>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</si>
  <si>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</si>
  <si>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</si>
  <si>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</si>
  <si>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</si>
  <si>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</si>
  <si>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</si>
  <si>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</si>
  <si>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</si>
  <si>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</si>
  <si>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</si>
  <si>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</si>
  <si>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</si>
  <si>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</si>
  <si>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</si>
  <si>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</si>
  <si>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</si>
  <si>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</si>
  <si>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</si>
  <si>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</si>
  <si>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</si>
  <si>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</si>
  <si>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</si>
  <si>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</si>
  <si>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</si>
  <si>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</si>
  <si>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</si>
  <si>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</si>
  <si>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</si>
  <si>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</si>
  <si>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</si>
  <si>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</si>
  <si>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</si>
  <si>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</si>
  <si>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</si>
  <si>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</si>
  <si>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</si>
  <si>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</si>
  <si>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</si>
  <si>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</si>
  <si>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</si>
  <si>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</si>
  <si>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</si>
  <si>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</si>
  <si>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</si>
  <si>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</si>
  <si>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</si>
  <si>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</si>
  <si>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</si>
  <si>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</si>
  <si>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</si>
  <si>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</si>
  <si>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</si>
  <si>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</si>
  <si>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</si>
  <si>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</si>
  <si>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</si>
  <si>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</si>
  <si>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</si>
  <si>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</si>
  <si>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</si>
  <si>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</si>
  <si>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</si>
  <si>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</si>
  <si>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</si>
  <si>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</si>
  <si>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</si>
  <si>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</si>
  <si>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</si>
  <si>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</si>
  <si>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</si>
  <si>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</si>
  <si>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</si>
  <si>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</si>
  <si>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</si>
  <si>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</si>
  <si>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</si>
  <si>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</si>
  <si>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</si>
  <si>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</si>
  <si>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</si>
  <si>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</si>
  <si>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</si>
  <si>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</si>
  <si>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</si>
  <si>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</si>
  <si>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</si>
  <si>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</si>
  <si>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</si>
  <si>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</si>
  <si>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</si>
  <si>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</si>
  <si>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</si>
  <si>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</si>
  <si>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</si>
  <si>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</si>
  <si>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</si>
  <si>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</si>
  <si>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</si>
  <si>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</si>
  <si>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</si>
  <si>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</si>
  <si>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</si>
  <si>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</si>
  <si>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</si>
  <si>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</si>
  <si>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</si>
  <si>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</si>
  <si>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</si>
  <si>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</si>
  <si>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</si>
  <si>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</si>
  <si>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</si>
  <si>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</si>
  <si>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</si>
  <si>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</si>
  <si>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</si>
  <si>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</si>
  <si>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</si>
  <si>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</si>
  <si>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</si>
  <si>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</si>
  <si>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</si>
  <si>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</si>
  <si>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</si>
  <si>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</si>
  <si>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</si>
  <si>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</si>
  <si>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</si>
  <si>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</si>
  <si>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</si>
  <si>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</si>
  <si>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</si>
  <si>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</si>
  <si>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</si>
  <si>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</si>
  <si>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</si>
  <si>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</si>
  <si>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</si>
  <si>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</si>
  <si>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</si>
  <si>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</si>
  <si>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</si>
  <si>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</si>
  <si>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</si>
  <si>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</si>
  <si>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</si>
  <si>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</si>
  <si>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</si>
  <si>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</si>
  <si>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</si>
  <si>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</si>
  <si>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</si>
  <si>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</si>
  <si>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</si>
  <si>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</si>
  <si>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</si>
  <si>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</si>
  <si>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</si>
  <si>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</si>
  <si>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</si>
  <si>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</si>
  <si>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</si>
  <si>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</si>
  <si>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</si>
  <si>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</si>
  <si>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</si>
  <si>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</si>
  <si>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</si>
  <si>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</si>
  <si>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</si>
  <si>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</si>
  <si>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</si>
  <si>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</si>
  <si>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</si>
  <si>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</si>
  <si>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</si>
  <si>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</si>
  <si>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</si>
  <si>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</si>
  <si>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</si>
  <si>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</si>
  <si>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</si>
  <si>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</si>
  <si>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</si>
  <si>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</si>
  <si>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</si>
  <si>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</si>
  <si>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</si>
  <si>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</si>
  <si>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</si>
  <si>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</si>
  <si>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</si>
  <si>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</si>
  <si>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</si>
  <si>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</si>
  <si>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</si>
  <si>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</si>
  <si>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</si>
  <si>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</si>
  <si>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</si>
  <si>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</si>
  <si>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</si>
  <si>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</si>
  <si>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</si>
  <si>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</si>
  <si>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</si>
  <si>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</si>
  <si>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</si>
  <si>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</si>
  <si>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</si>
  <si>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</si>
  <si>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</si>
  <si>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</si>
  <si>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</si>
  <si>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</si>
  <si>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</si>
  <si>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</si>
  <si>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</si>
  <si>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</si>
  <si>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</si>
  <si>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</si>
  <si>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</si>
  <si>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</si>
  <si>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</si>
  <si>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</si>
  <si>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</si>
  <si>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</si>
  <si>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</si>
  <si>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</si>
  <si>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</si>
  <si>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</si>
  <si>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</si>
  <si>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</si>
  <si>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</si>
  <si>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</si>
  <si>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</si>
  <si>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</si>
  <si>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</si>
  <si>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</si>
  <si>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</si>
  <si>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</si>
  <si>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</si>
  <si>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</si>
  <si>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</si>
  <si>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</si>
  <si>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</si>
  <si>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</si>
  <si>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</si>
  <si>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</si>
  <si>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</si>
  <si>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</si>
  <si>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</si>
  <si>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</si>
  <si>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</si>
  <si>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</si>
  <si>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</si>
  <si>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</si>
  <si>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</si>
  <si>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</si>
  <si>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</si>
  <si>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</si>
  <si>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</si>
  <si>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</si>
  <si>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</si>
  <si>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</si>
  <si>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</si>
  <si>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</si>
  <si>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</si>
  <si>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</si>
  <si>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</si>
  <si>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</si>
  <si>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</si>
  <si>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</si>
  <si>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</si>
  <si>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</si>
  <si>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</si>
  <si>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</si>
  <si>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</si>
  <si>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</si>
  <si>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</si>
  <si>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</si>
  <si>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</si>
  <si>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</si>
  <si>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</si>
  <si>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</si>
  <si>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</si>
  <si>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</si>
  <si>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</si>
  <si>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</si>
  <si>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</si>
  <si>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</si>
  <si>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</si>
  <si>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</si>
  <si>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</si>
  <si>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</si>
  <si>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</si>
  <si>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</si>
  <si>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</si>
  <si>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</si>
  <si>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</si>
  <si>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</si>
  <si>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</si>
  <si>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</si>
  <si>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</si>
  <si>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</si>
  <si>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</si>
  <si>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</si>
  <si>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</si>
  <si>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</si>
  <si>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</si>
  <si>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</si>
  <si>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</si>
  <si>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</si>
  <si>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</si>
  <si>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</si>
  <si>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</si>
  <si>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</si>
  <si>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</si>
  <si>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</si>
  <si>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</si>
  <si>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</si>
  <si>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</si>
  <si>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</si>
  <si>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</si>
  <si>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</si>
  <si>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</si>
  <si>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</si>
  <si>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</si>
  <si>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</si>
  <si>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</si>
  <si>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</si>
  <si>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</si>
  <si>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</si>
  <si>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</si>
  <si>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</si>
  <si>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</si>
  <si>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</si>
  <si>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</si>
  <si>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</si>
  <si>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</si>
  <si>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</si>
  <si>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</si>
  <si>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</si>
  <si>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</si>
  <si>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</si>
  <si>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</si>
  <si>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</si>
  <si>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</si>
  <si>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</si>
  <si>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</si>
  <si>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</si>
  <si>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</si>
  <si>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</si>
  <si>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</si>
  <si>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</si>
  <si>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</si>
  <si>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</si>
  <si>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</si>
  <si>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</si>
  <si>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</si>
  <si>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</si>
  <si>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</si>
  <si>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</si>
  <si>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</si>
  <si>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</si>
  <si>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</si>
  <si>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</si>
  <si>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</si>
  <si>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</si>
  <si>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</si>
  <si>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</si>
  <si>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</si>
  <si>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</si>
  <si>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</si>
  <si>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</si>
  <si>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</si>
  <si>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</si>
  <si>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</si>
  <si>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</si>
  <si>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</si>
  <si>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</si>
  <si>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</si>
  <si>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</si>
  <si>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</si>
  <si>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</si>
  <si>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</si>
  <si>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</si>
  <si>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</si>
  <si>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</si>
  <si>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</si>
  <si>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</si>
  <si>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</si>
  <si>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</si>
  <si>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</si>
  <si>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</si>
  <si>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</si>
  <si>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</si>
  <si>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</si>
  <si>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</si>
  <si>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</si>
  <si>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</si>
  <si>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</si>
  <si>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</si>
  <si>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</si>
  <si>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</si>
  <si>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</si>
  <si>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</si>
  <si>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</si>
  <si>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</si>
  <si>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</si>
  <si>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</si>
  <si>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</si>
  <si>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</si>
  <si>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</si>
  <si>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</si>
  <si>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</si>
  <si>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</si>
  <si>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</si>
  <si>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</si>
  <si>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</si>
  <si>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</si>
  <si>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</si>
  <si>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</si>
  <si>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</si>
  <si>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</si>
  <si>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</si>
  <si>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</si>
  <si>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</si>
  <si>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</si>
  <si>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</si>
  <si>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</si>
  <si>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</si>
  <si>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</si>
  <si>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</si>
  <si>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</si>
  <si>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</si>
  <si>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</si>
  <si>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</si>
  <si>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</si>
  <si>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</si>
  <si>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</si>
  <si>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</si>
  <si>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</si>
  <si>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</si>
  <si>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</si>
  <si>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</si>
  <si>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</si>
  <si>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</si>
  <si>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</si>
  <si>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</si>
  <si>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</si>
  <si>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</si>
  <si>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</si>
  <si>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</si>
  <si>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</si>
  <si>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</si>
  <si>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</si>
  <si>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</si>
  <si>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</si>
  <si>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</si>
  <si>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</si>
  <si>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</si>
  <si>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</si>
  <si>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</si>
  <si>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</si>
  <si>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</si>
  <si>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</si>
  <si>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</si>
  <si>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</si>
  <si>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</si>
  <si>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</si>
  <si>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</si>
  <si>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</si>
  <si>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</si>
  <si>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</si>
  <si>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</si>
  <si>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</si>
  <si>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</si>
  <si>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</si>
  <si>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</si>
  <si>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</si>
  <si>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</si>
  <si>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</si>
  <si>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</si>
  <si>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</si>
  <si>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</si>
  <si>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</si>
  <si>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</si>
  <si>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</si>
  <si>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</si>
  <si>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</si>
  <si>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</si>
  <si>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</si>
  <si>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</si>
  <si>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</si>
  <si>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</si>
  <si>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</si>
  <si>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</si>
  <si>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</si>
  <si>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</si>
  <si>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</si>
  <si>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</si>
  <si>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</si>
  <si>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</si>
  <si>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</si>
  <si>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</si>
  <si>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</si>
  <si>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</si>
  <si>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</si>
  <si>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</si>
  <si>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</si>
  <si>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</si>
  <si>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</si>
  <si>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</si>
  <si>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</si>
  <si>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</si>
  <si>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</si>
  <si>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</si>
  <si>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</si>
  <si>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</si>
  <si>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</si>
  <si>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</si>
  <si>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</si>
  <si>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</si>
  <si>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</si>
  <si>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</si>
  <si>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</si>
  <si>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</si>
  <si>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</si>
  <si>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</si>
  <si>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</si>
  <si>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</si>
  <si>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</si>
  <si>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</si>
  <si>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</si>
  <si>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</si>
  <si>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</si>
  <si>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</si>
  <si>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</si>
  <si>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</si>
  <si>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</si>
  <si>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</si>
  <si>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</si>
  <si>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</si>
  <si>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</si>
  <si>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</si>
  <si>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</si>
  <si>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</si>
  <si>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</si>
  <si>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</si>
  <si>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</si>
  <si>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</si>
  <si>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</si>
  <si>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</si>
  <si>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</si>
  <si>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</si>
  <si>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</si>
  <si>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</si>
  <si>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</si>
  <si>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</si>
  <si>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</si>
  <si>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</si>
  <si>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</si>
  <si>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</si>
  <si>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</si>
  <si>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</si>
  <si>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</si>
  <si>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</si>
  <si>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</si>
  <si>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</si>
  <si>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</si>
  <si>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</si>
  <si>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</si>
  <si>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</si>
  <si>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</si>
  <si>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</si>
  <si>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</si>
  <si>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</si>
  <si>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</si>
  <si>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</si>
  <si>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</si>
  <si>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</si>
  <si>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</si>
  <si>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</si>
  <si>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</si>
  <si>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</si>
  <si>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</si>
  <si>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</si>
  <si>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</si>
  <si>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</si>
  <si>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</si>
  <si>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</si>
  <si>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</si>
  <si>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</si>
  <si>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</si>
  <si>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</si>
  <si>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</si>
  <si>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</si>
  <si>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</si>
  <si>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</si>
  <si>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</si>
  <si>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</si>
  <si>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</si>
  <si>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</si>
  <si>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</si>
  <si>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</si>
  <si>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</si>
  <si>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</si>
  <si>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</si>
  <si>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</si>
  <si>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</si>
  <si>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</si>
  <si>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</si>
  <si>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</si>
  <si>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</si>
  <si>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</si>
  <si>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</si>
  <si>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</si>
  <si>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</si>
  <si>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</si>
  <si>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</si>
  <si>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</si>
  <si>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</si>
  <si>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</si>
  <si>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</si>
  <si>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</si>
  <si>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</si>
  <si>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</si>
  <si>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</si>
  <si>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</si>
  <si>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</si>
  <si>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</si>
  <si>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</si>
  <si>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</si>
  <si>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</si>
  <si>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</si>
  <si>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</si>
  <si>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</si>
  <si>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</si>
  <si>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</si>
  <si>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</si>
  <si>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</si>
  <si>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</si>
  <si>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</si>
  <si>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</si>
  <si>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</si>
  <si>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</si>
  <si>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</si>
  <si>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</si>
  <si>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</si>
  <si>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</si>
  <si>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</si>
  <si>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</si>
  <si>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</si>
  <si>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</si>
  <si>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</si>
  <si>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</si>
  <si>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</si>
  <si>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</si>
  <si>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</si>
  <si>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</si>
  <si>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</si>
  <si>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</si>
  <si>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</si>
  <si>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</si>
  <si>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</si>
  <si>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</si>
  <si>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</si>
  <si>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</si>
  <si>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</si>
  <si>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</si>
  <si>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</si>
  <si>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</si>
  <si>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</si>
  <si>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</si>
  <si>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</si>
  <si>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</si>
  <si>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</si>
  <si>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</si>
  <si>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</si>
  <si>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</si>
  <si>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</si>
  <si>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</si>
  <si>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</si>
  <si>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</si>
  <si>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</si>
  <si>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</si>
  <si>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</si>
  <si>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</si>
  <si>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</si>
  <si>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</si>
  <si>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</si>
  <si>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</si>
  <si>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</si>
  <si>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</si>
  <si>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</si>
  <si>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</si>
  <si>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</si>
  <si>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</si>
  <si>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</si>
  <si>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</si>
  <si>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</si>
  <si>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</si>
  <si>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</si>
  <si>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</si>
  <si>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</si>
  <si>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</si>
  <si>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</si>
  <si>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</si>
  <si>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</si>
  <si>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</si>
  <si>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</si>
  <si>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</si>
  <si>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</si>
  <si>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</si>
  <si>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</si>
  <si>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</si>
  <si>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</si>
  <si>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</si>
  <si>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</si>
  <si>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</si>
  <si>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</si>
  <si>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</si>
  <si>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</si>
  <si>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</si>
  <si>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</si>
  <si>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</si>
  <si>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</si>
  <si>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</si>
  <si>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</si>
  <si>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</si>
  <si>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</si>
  <si>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</si>
  <si>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</si>
  <si>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</si>
  <si>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</si>
  <si>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</si>
  <si>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</si>
  <si>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</si>
  <si>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</si>
  <si>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</si>
  <si>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</si>
  <si>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</si>
  <si>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</si>
  <si>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</si>
  <si>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</si>
  <si>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</si>
  <si>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</si>
  <si>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</si>
  <si>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</si>
  <si>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</si>
  <si>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</si>
  <si>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</si>
  <si>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</si>
  <si>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</si>
  <si>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</si>
  <si>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</si>
  <si>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</si>
  <si>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</si>
  <si>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</si>
  <si>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</si>
  <si>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</si>
  <si>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</si>
  <si>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</si>
  <si>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</si>
  <si>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</si>
  <si>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</si>
  <si>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</si>
  <si>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</si>
  <si>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</si>
  <si>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</si>
  <si>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</si>
  <si>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</si>
  <si>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</si>
  <si>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</si>
  <si>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</si>
  <si>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</si>
  <si>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</si>
  <si>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</si>
  <si>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</si>
  <si>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</si>
  <si>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</si>
  <si>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</si>
  <si>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</si>
  <si>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</si>
  <si>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</si>
  <si>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</si>
  <si>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</si>
  <si>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</si>
  <si>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</si>
  <si>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</si>
  <si>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</si>
  <si>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</si>
  <si>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</si>
  <si>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</si>
  <si>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</si>
  <si>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</si>
  <si>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</si>
  <si>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</si>
  <si>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</si>
  <si>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</si>
  <si>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</si>
  <si>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</si>
  <si>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</si>
  <si>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</si>
  <si>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</si>
  <si>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</si>
  <si>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</si>
  <si>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</si>
  <si>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</si>
  <si>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</si>
  <si>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</si>
  <si>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</si>
  <si>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</si>
  <si>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</si>
  <si>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</si>
  <si>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</si>
  <si>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</si>
  <si>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</si>
  <si>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</si>
  <si>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</si>
  <si>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</si>
  <si>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</si>
  <si>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</si>
  <si>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</si>
  <si>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</si>
  <si>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</si>
  <si>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</si>
  <si>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</si>
  <si>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</si>
  <si>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</si>
  <si>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</si>
  <si>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</si>
  <si>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</si>
  <si>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</si>
  <si>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</si>
  <si>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</si>
  <si>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</si>
  <si>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</si>
  <si>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</si>
  <si>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</si>
  <si>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</si>
  <si>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</si>
  <si>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</si>
  <si>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</si>
  <si>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</si>
  <si>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</si>
  <si>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</si>
  <si>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</si>
  <si>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</si>
  <si>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</si>
  <si>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</si>
  <si>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</si>
  <si>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</si>
  <si>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</si>
  <si>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</si>
  <si>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</si>
  <si>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</si>
  <si>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</si>
  <si>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</si>
  <si>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</si>
  <si>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</si>
  <si>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</si>
  <si>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</si>
  <si>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</si>
  <si>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</si>
  <si>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</si>
  <si>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</si>
  <si>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</si>
  <si>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</si>
  <si>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</si>
  <si>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</si>
  <si>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</si>
  <si>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</si>
  <si>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</si>
  <si>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</si>
  <si>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</si>
  <si>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</si>
  <si>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</si>
  <si>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</si>
  <si>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</si>
  <si>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</si>
  <si>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</si>
  <si>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</si>
  <si>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</si>
  <si>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</si>
  <si>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</si>
  <si>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</si>
  <si>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</si>
  <si>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</si>
  <si>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</si>
  <si>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</si>
  <si>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</si>
  <si>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</si>
  <si>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</si>
  <si>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</si>
  <si>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</si>
  <si>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</si>
  <si>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</si>
  <si>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</si>
  <si>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</si>
  <si>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</si>
  <si>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</si>
  <si>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</si>
  <si>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</si>
  <si>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</si>
  <si>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</si>
  <si>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</si>
  <si>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</si>
  <si>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</si>
  <si>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</si>
  <si>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</si>
  <si>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</si>
  <si>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</si>
  <si>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</si>
  <si>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</si>
  <si>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</si>
  <si>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</si>
  <si>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</si>
  <si>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</si>
  <si>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</si>
  <si>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</si>
  <si>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</si>
  <si>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</si>
  <si>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</si>
  <si>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</si>
  <si>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</si>
  <si>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</si>
  <si>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</si>
  <si>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</si>
  <si>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</si>
  <si>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</si>
  <si>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</si>
  <si>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</si>
  <si>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</si>
  <si>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</si>
  <si>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</si>
  <si>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</si>
  <si>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</si>
  <si>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</si>
  <si>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</si>
  <si>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</si>
  <si>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</si>
  <si>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</si>
  <si>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</si>
  <si>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</si>
  <si>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</si>
  <si>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</si>
  <si>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</si>
  <si>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</si>
  <si>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</si>
  <si>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</si>
  <si>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</si>
  <si>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</si>
  <si>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</si>
  <si>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</si>
  <si>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</si>
  <si>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</si>
  <si>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</si>
  <si>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</si>
  <si>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</si>
  <si>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</si>
  <si>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</si>
  <si>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</si>
  <si>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</si>
  <si>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</si>
  <si>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</si>
  <si>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</si>
  <si>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</si>
  <si>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</si>
  <si>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</si>
  <si>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</si>
  <si>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</si>
  <si>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</si>
  <si>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</si>
  <si>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</si>
  <si>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</si>
  <si>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</si>
  <si>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</si>
  <si>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</si>
  <si>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</si>
  <si>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</si>
  <si>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</si>
  <si>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</si>
  <si>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</si>
  <si>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</si>
  <si>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</si>
  <si>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</si>
  <si>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</si>
  <si>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</si>
  <si>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</si>
  <si>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</si>
  <si>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</si>
  <si>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</si>
  <si>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</si>
  <si>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</si>
  <si>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</si>
  <si>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</si>
  <si>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</si>
  <si>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</si>
  <si>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</si>
  <si>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</si>
  <si>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</si>
  <si>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</si>
  <si>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</si>
  <si>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</si>
  <si>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</si>
  <si>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</si>
  <si>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</si>
  <si>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</si>
  <si>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</si>
  <si>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</si>
  <si>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</si>
  <si>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</si>
  <si>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</si>
  <si>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</si>
  <si>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</si>
  <si>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</si>
  <si>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</si>
  <si>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</si>
  <si>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</si>
  <si>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</si>
  <si>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</si>
  <si>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</si>
  <si>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</si>
  <si>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</si>
  <si>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</si>
  <si>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</si>
  <si>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</si>
  <si>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</si>
  <si>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</si>
  <si>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</si>
  <si>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</si>
  <si>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</si>
  <si>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</si>
  <si>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</si>
  <si>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</si>
  <si>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</si>
  <si>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</si>
  <si>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</si>
  <si>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</si>
  <si>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</si>
  <si>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</si>
  <si>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</si>
  <si>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</si>
  <si>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</si>
  <si>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</si>
  <si>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</si>
  <si>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</si>
  <si>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</si>
  <si>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</si>
  <si>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</si>
  <si>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</si>
  <si>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</si>
  <si>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</si>
  <si>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</si>
  <si>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</si>
  <si>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</si>
  <si>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</si>
  <si>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</si>
  <si>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</si>
  <si>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</si>
  <si>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</si>
  <si>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</si>
  <si>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</si>
  <si>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</si>
  <si>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</si>
  <si>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</si>
  <si>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</si>
  <si>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</si>
  <si>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</si>
  <si>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</si>
  <si>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</si>
  <si>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</si>
  <si>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</si>
  <si>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</si>
  <si>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</si>
  <si>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</si>
  <si>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</si>
  <si>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</si>
  <si>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</si>
  <si>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</si>
  <si>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</si>
  <si>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</si>
  <si>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</si>
  <si>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</si>
  <si>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</si>
  <si>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</si>
  <si>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</si>
  <si>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</si>
  <si>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</si>
  <si>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</si>
  <si>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</si>
  <si>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</si>
  <si>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</si>
  <si>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</si>
  <si>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</si>
  <si>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</si>
  <si>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</si>
  <si>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</si>
  <si>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</si>
  <si>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</si>
  <si>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</si>
  <si>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</si>
  <si>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</si>
  <si>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</si>
  <si>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</si>
  <si>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</si>
  <si>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</si>
  <si>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</si>
  <si>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</si>
  <si>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</si>
  <si>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</si>
  <si>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</si>
  <si>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</si>
  <si>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</si>
  <si>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</si>
  <si>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</si>
  <si>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</si>
  <si>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</si>
  <si>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</si>
  <si>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</si>
  <si>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</si>
  <si>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</si>
  <si>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</si>
  <si>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</si>
  <si>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</si>
  <si>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</si>
  <si>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</si>
  <si>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</si>
  <si>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</si>
  <si>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</si>
  <si>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</si>
  <si>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</si>
  <si>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</si>
  <si>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</si>
  <si>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</si>
  <si>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</si>
  <si>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</si>
  <si>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</si>
  <si>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</si>
  <si>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</si>
  <si>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</si>
  <si>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</si>
  <si>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</si>
  <si>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</si>
  <si>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</si>
  <si>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</si>
  <si>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</si>
  <si>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</si>
  <si>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</si>
  <si>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</si>
  <si>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</si>
  <si>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</si>
  <si>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</si>
  <si>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</si>
  <si>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</si>
  <si>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</si>
  <si>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</si>
  <si>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</si>
  <si>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</si>
  <si>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</si>
  <si>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</si>
  <si>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</si>
  <si>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</si>
  <si>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</si>
  <si>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</si>
  <si>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</si>
  <si>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</si>
  <si>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</si>
  <si>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</si>
  <si>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</si>
  <si>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</si>
  <si>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</si>
  <si>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</si>
  <si>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</si>
  <si>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</si>
  <si>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</si>
  <si>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</si>
  <si>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</si>
  <si>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</si>
  <si>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</si>
  <si>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</si>
  <si>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</si>
  <si>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</si>
  <si>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</si>
  <si>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</si>
  <si>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</si>
  <si>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</si>
  <si>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</si>
  <si>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</si>
  <si>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</si>
  <si>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</si>
  <si>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</si>
  <si>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</si>
  <si>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</si>
  <si>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</si>
  <si>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</si>
  <si>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</si>
  <si>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</si>
  <si>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</si>
  <si>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</si>
  <si>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</si>
  <si>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</si>
  <si>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</si>
  <si>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</si>
  <si>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</si>
  <si>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</si>
  <si>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</si>
  <si>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</si>
  <si>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</si>
  <si>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</si>
  <si>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</si>
  <si>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</si>
  <si>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</si>
  <si>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</si>
  <si>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</si>
  <si>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</si>
  <si>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</si>
  <si>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</si>
  <si>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</si>
  <si>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</si>
  <si>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</si>
  <si>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</si>
  <si>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</si>
  <si>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</si>
  <si>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</si>
  <si>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</si>
  <si>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</si>
  <si>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</si>
  <si>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</si>
  <si>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</si>
  <si>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</si>
  <si>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</si>
  <si>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</si>
  <si>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</si>
  <si>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</si>
  <si>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</si>
  <si>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</si>
  <si>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</si>
  <si>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</si>
  <si>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</si>
  <si>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</si>
  <si>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</si>
  <si>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</si>
  <si>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</si>
  <si>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</si>
  <si>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</si>
  <si>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</si>
  <si>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</si>
  <si>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</si>
  <si>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</si>
  <si>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</si>
  <si>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</si>
  <si>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</si>
  <si>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</si>
  <si>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</si>
  <si>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</si>
  <si>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</si>
  <si>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</si>
  <si>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</si>
  <si>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</si>
  <si>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</si>
  <si>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</si>
  <si>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</si>
  <si>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</si>
  <si>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</si>
  <si>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</si>
  <si>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</si>
  <si>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</si>
  <si>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</si>
  <si>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</si>
  <si>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</si>
  <si>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</si>
  <si>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</si>
  <si>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</si>
  <si>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</si>
  <si>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</si>
  <si>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</si>
  <si>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</si>
  <si>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</si>
  <si>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</si>
  <si>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</si>
  <si>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</si>
  <si>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</si>
  <si>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</si>
  <si>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</si>
  <si>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</si>
  <si>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</si>
  <si>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</si>
  <si>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</si>
  <si>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</si>
  <si>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</si>
  <si>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</si>
  <si>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</si>
  <si>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</si>
  <si>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</si>
  <si>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</si>
  <si>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</si>
  <si>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</si>
  <si>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</si>
  <si>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</si>
  <si>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</si>
  <si>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</si>
  <si>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</si>
  <si>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</si>
  <si>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</si>
  <si>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</si>
  <si>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</si>
  <si>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</si>
  <si>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</si>
  <si>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</si>
  <si>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</si>
  <si>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</si>
  <si>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</si>
  <si>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</si>
  <si>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</si>
  <si>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</si>
  <si>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</si>
  <si>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</si>
  <si>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</si>
  <si>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</si>
  <si>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</si>
  <si>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</si>
  <si>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</si>
  <si>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</si>
  <si>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</si>
  <si>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</si>
  <si>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</si>
  <si>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</si>
  <si>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</si>
  <si>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</si>
  <si>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</si>
  <si>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</si>
  <si>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</si>
  <si>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</si>
  <si>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</si>
  <si>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</si>
  <si>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</si>
  <si>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</si>
  <si>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</si>
  <si>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</si>
  <si>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</si>
  <si>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</si>
  <si>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</si>
  <si>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</si>
  <si>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</si>
  <si>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</si>
  <si>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</si>
  <si>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</si>
  <si>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</si>
  <si>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</si>
  <si>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</si>
  <si>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</si>
  <si>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</si>
  <si>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</si>
  <si>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</si>
  <si>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</si>
  <si>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</si>
  <si>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</si>
  <si>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</si>
  <si>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</si>
  <si>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</si>
  <si>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</si>
  <si>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</si>
  <si>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</si>
  <si>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</si>
  <si>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</si>
  <si>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</si>
  <si>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</si>
  <si>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</si>
  <si>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</si>
  <si>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</si>
  <si>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</si>
  <si>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</si>
  <si>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</si>
  <si>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</si>
  <si>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</si>
  <si>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</si>
  <si>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</si>
  <si>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</si>
  <si>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</si>
  <si>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</si>
  <si>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</si>
  <si>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</si>
  <si>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</si>
  <si>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</si>
  <si>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</si>
  <si>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</si>
  <si>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</si>
  <si>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</si>
  <si>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</si>
  <si>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</si>
  <si>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</si>
  <si>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</si>
  <si>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</si>
  <si>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</si>
  <si>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</si>
  <si>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</si>
  <si>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</si>
  <si>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</si>
  <si>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</si>
  <si>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</si>
  <si>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</si>
  <si>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</si>
  <si>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</si>
  <si>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</si>
  <si>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</si>
  <si>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</si>
  <si>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</si>
  <si>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</si>
  <si>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</si>
  <si>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</si>
  <si>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</si>
  <si>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</si>
  <si>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</si>
  <si>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</si>
  <si>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</si>
  <si>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</si>
  <si>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</si>
  <si>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</si>
  <si>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</si>
  <si>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</si>
  <si>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</si>
  <si>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</si>
  <si>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</si>
  <si>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</si>
  <si>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</si>
  <si>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</si>
  <si>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</si>
  <si>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</si>
  <si>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</si>
  <si>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</si>
  <si>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</si>
  <si>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</si>
  <si>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</si>
  <si>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</si>
  <si>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</si>
  <si>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</si>
  <si>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</si>
  <si>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</si>
  <si>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</si>
  <si>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</si>
  <si>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</si>
  <si>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</si>
  <si>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</si>
  <si>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</si>
  <si>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</si>
  <si>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</si>
  <si>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</si>
  <si>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</si>
  <si>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</si>
  <si>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</si>
  <si>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</si>
  <si>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</si>
  <si>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</si>
  <si>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</si>
  <si>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</si>
  <si>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</si>
  <si>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</si>
  <si>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</si>
  <si>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</si>
  <si>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</si>
  <si>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</si>
  <si>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</si>
  <si>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</si>
  <si>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</si>
  <si>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</si>
  <si>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</si>
  <si>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</si>
  <si>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</si>
  <si>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</si>
  <si>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</si>
  <si>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</si>
  <si>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</si>
  <si>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</si>
  <si>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</si>
  <si>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</si>
  <si>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</si>
  <si>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</si>
  <si>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</si>
  <si>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</si>
  <si>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</si>
  <si>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</si>
  <si>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</si>
  <si>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</si>
  <si>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</si>
  <si>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</si>
  <si>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</si>
  <si>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</si>
  <si>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</si>
  <si>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</si>
  <si>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</si>
  <si>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</si>
  <si>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</si>
  <si>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</si>
  <si>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</si>
  <si>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</si>
  <si>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</si>
  <si>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</si>
  <si>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</si>
  <si>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</si>
  <si>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</si>
  <si>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</si>
  <si>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</si>
  <si>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</si>
  <si>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</si>
  <si>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</si>
  <si>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</si>
  <si>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</si>
  <si>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</si>
  <si>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</si>
  <si>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</si>
  <si>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</si>
  <si>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</si>
  <si>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</si>
  <si>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</si>
  <si>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</si>
  <si>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</si>
  <si>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</si>
  <si>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</si>
  <si>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</si>
  <si>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</si>
  <si>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</si>
  <si>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</si>
  <si>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</si>
  <si>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</si>
  <si>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</si>
  <si>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</si>
  <si>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</si>
  <si>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</si>
  <si>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</si>
  <si>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</si>
  <si>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</si>
  <si>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</si>
  <si>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</si>
  <si>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</si>
  <si>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</si>
  <si>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</si>
  <si>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</si>
  <si>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</si>
  <si>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</si>
  <si>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</si>
  <si>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</si>
  <si>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</si>
  <si>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</si>
  <si>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</si>
  <si>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</si>
  <si>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</si>
  <si>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</si>
  <si>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</si>
  <si>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</si>
  <si>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</si>
  <si>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</si>
  <si>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</si>
  <si>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</si>
  <si>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</si>
  <si>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</si>
  <si>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</si>
  <si>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</si>
  <si>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</si>
  <si>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</si>
  <si>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</si>
  <si>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</si>
  <si>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</si>
  <si>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</si>
  <si>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</si>
  <si>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</si>
  <si>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</si>
  <si>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</si>
  <si>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</si>
  <si>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</si>
  <si>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</si>
  <si>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</si>
  <si>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</si>
  <si>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</si>
  <si>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</si>
  <si>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</si>
  <si>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</si>
  <si>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</si>
  <si>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</si>
  <si>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</si>
  <si>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</si>
  <si>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</si>
  <si>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</si>
  <si>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</si>
  <si>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</si>
  <si>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</si>
  <si>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</si>
  <si>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</si>
  <si>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</si>
  <si>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</si>
  <si>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</si>
  <si>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</si>
  <si>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</si>
  <si>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</si>
  <si>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</si>
  <si>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</si>
  <si>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</si>
  <si>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</si>
  <si>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</si>
  <si>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</si>
  <si>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</si>
  <si>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</si>
  <si>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</si>
  <si>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</si>
  <si>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</si>
  <si>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</si>
  <si>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</si>
  <si>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</si>
  <si>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</si>
  <si>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</si>
  <si>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</si>
  <si>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</si>
  <si>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</si>
  <si>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</si>
  <si>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</si>
  <si>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</si>
  <si>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</si>
  <si>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</si>
  <si>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</si>
  <si>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</si>
  <si>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</si>
  <si>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</si>
  <si>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</si>
  <si>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</si>
  <si>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</si>
  <si>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</si>
  <si>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</si>
  <si>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</si>
  <si>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</si>
  <si>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</si>
  <si>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</si>
  <si>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</si>
  <si>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</si>
  <si>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</si>
  <si>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</si>
  <si>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</si>
  <si>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</si>
  <si>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</si>
  <si>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</si>
  <si>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</si>
  <si>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</si>
  <si>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</si>
  <si>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</si>
  <si>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</si>
  <si>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</si>
  <si>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</si>
  <si>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</si>
  <si>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</si>
  <si>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</si>
  <si>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</si>
  <si>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</si>
  <si>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</si>
  <si>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</si>
  <si>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</si>
  <si>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</si>
  <si>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</si>
  <si>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</si>
  <si>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</si>
  <si>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</si>
  <si>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</si>
  <si>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</si>
  <si>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</si>
  <si>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</si>
  <si>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</si>
  <si>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</si>
  <si>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</si>
  <si>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</si>
  <si>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</si>
  <si>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</si>
  <si>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</si>
  <si>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</si>
  <si>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</si>
  <si>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</si>
  <si>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</si>
  <si>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</si>
  <si>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</si>
  <si>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</si>
  <si>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</si>
  <si>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</si>
  <si>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</si>
  <si>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</si>
  <si>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</si>
  <si>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</si>
  <si>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</si>
  <si>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</si>
  <si>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</si>
  <si>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</si>
  <si>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</si>
  <si>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</si>
  <si>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</si>
  <si>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</si>
  <si>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</si>
  <si>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</si>
  <si>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</si>
  <si>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</si>
  <si>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</si>
  <si>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</si>
  <si>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</si>
  <si>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</si>
  <si>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</si>
  <si>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</si>
  <si>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</si>
  <si>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</si>
  <si>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</si>
  <si>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</si>
  <si>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</si>
  <si>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</si>
  <si>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</si>
  <si>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</si>
  <si>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</si>
  <si>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</si>
  <si>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</si>
  <si>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</si>
  <si>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</si>
  <si>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</si>
  <si>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</si>
  <si>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</si>
  <si>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</si>
  <si>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</si>
  <si>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</si>
  <si>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</si>
  <si>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</si>
  <si>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</si>
  <si>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</si>
  <si>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</si>
  <si>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</si>
  <si>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</si>
  <si>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</si>
  <si>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</si>
  <si>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</si>
  <si>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</si>
  <si>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</si>
  <si>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</si>
  <si>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</si>
  <si>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</si>
  <si>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</si>
  <si>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</si>
  <si>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</si>
  <si>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</si>
  <si>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</si>
  <si>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</si>
  <si>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</si>
  <si>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</si>
  <si>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</si>
  <si>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</si>
  <si>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</si>
  <si>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</si>
  <si>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</si>
  <si>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</si>
  <si>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</si>
  <si>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</si>
  <si>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</si>
  <si>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</si>
  <si>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</si>
  <si>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</si>
  <si>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</si>
  <si>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</si>
  <si>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</si>
  <si>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</si>
  <si>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</si>
  <si>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</si>
  <si>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</si>
  <si>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</si>
  <si>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</si>
  <si>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</si>
  <si>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</si>
  <si>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</si>
  <si>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</si>
  <si>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</si>
  <si>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</si>
  <si>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</si>
  <si>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</si>
  <si>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</si>
  <si>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</si>
  <si>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</si>
  <si>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</si>
  <si>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</si>
  <si>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</si>
  <si>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</si>
  <si>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</si>
  <si>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</si>
  <si>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</si>
  <si>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</si>
  <si>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</si>
  <si>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</si>
  <si>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</si>
  <si>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</si>
  <si>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</si>
  <si>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</si>
  <si>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</si>
  <si>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</si>
  <si>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</si>
  <si>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</si>
  <si>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</si>
  <si>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</si>
  <si>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</si>
  <si>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</si>
  <si>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</si>
  <si>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</si>
  <si>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</si>
  <si>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</si>
  <si>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</si>
  <si>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</si>
  <si>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</si>
  <si>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</si>
  <si>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</si>
  <si>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</si>
  <si>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</si>
  <si>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</si>
  <si>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</si>
  <si>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</si>
  <si>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</si>
  <si>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</si>
  <si>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</si>
  <si>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</si>
  <si>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</si>
  <si>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</si>
  <si>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</si>
  <si>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</si>
  <si>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</si>
  <si>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</si>
  <si>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</si>
  <si>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</si>
  <si>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</si>
  <si>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</si>
  <si>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</si>
  <si>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</si>
  <si>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</si>
  <si>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</si>
  <si>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</si>
  <si>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</si>
  <si>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</si>
  <si>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</si>
  <si>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</si>
  <si>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</si>
  <si>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</si>
  <si>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</si>
  <si>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</si>
  <si>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</si>
  <si>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</si>
  <si>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</si>
  <si>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</si>
  <si>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</si>
  <si>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</si>
  <si>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</si>
  <si>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</si>
  <si>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</si>
  <si>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</si>
  <si>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</si>
  <si>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</si>
  <si>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</si>
  <si>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</si>
  <si>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</si>
  <si>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</si>
  <si>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</si>
  <si>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</si>
  <si>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</si>
  <si>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</si>
  <si>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</si>
  <si>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</si>
  <si>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</si>
  <si>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</si>
  <si>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</si>
  <si>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</si>
  <si>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</si>
  <si>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</si>
  <si>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</si>
  <si>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</si>
  <si>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</si>
  <si>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</si>
  <si>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</si>
  <si>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</si>
  <si>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</si>
  <si>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</si>
  <si>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</si>
  <si>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</si>
  <si>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</si>
  <si>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</si>
  <si>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</si>
  <si>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</si>
  <si>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</si>
  <si>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</si>
  <si>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</si>
  <si>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</si>
  <si>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</si>
  <si>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</si>
  <si>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</si>
  <si>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</si>
  <si>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</si>
  <si>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</si>
  <si>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</si>
  <si>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</si>
  <si>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</si>
  <si>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</si>
  <si>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</si>
  <si>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</si>
  <si>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</si>
  <si>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</si>
  <si>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</si>
  <si>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</si>
  <si>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</si>
  <si>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</si>
  <si>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</si>
  <si>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</si>
  <si>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</si>
  <si>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</si>
  <si>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</si>
  <si>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</si>
  <si>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</si>
  <si>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</si>
  <si>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</si>
  <si>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</si>
  <si>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</si>
  <si>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</si>
  <si>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</si>
  <si>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</si>
  <si>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</si>
  <si>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</si>
  <si>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</si>
  <si>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</si>
  <si>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</si>
  <si>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</si>
  <si>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</si>
  <si>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</si>
  <si>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</si>
  <si>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</si>
  <si>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</si>
  <si>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</si>
  <si>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</si>
  <si>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</si>
  <si>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</si>
  <si>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</si>
  <si>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</si>
  <si>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</si>
  <si>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</si>
  <si>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</si>
  <si>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</si>
  <si>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</si>
  <si>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</si>
  <si>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</si>
  <si>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</si>
  <si>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</si>
  <si>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</si>
  <si>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</si>
  <si>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</si>
  <si>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</si>
  <si>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</si>
  <si>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</si>
  <si>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</si>
  <si>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</si>
  <si>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</si>
  <si>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</si>
  <si>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</si>
  <si>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</si>
  <si>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</si>
  <si>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</si>
  <si>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</si>
  <si>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</si>
  <si>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</si>
  <si>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</si>
  <si>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</si>
  <si>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</si>
  <si>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</si>
  <si>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</si>
  <si>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</si>
  <si>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</si>
  <si>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</si>
  <si>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</si>
  <si>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</si>
  <si>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</si>
  <si>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</si>
  <si>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</si>
  <si>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</si>
  <si>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</si>
  <si>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</si>
  <si>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</si>
  <si>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</si>
  <si>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</si>
  <si>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</si>
  <si>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</si>
  <si>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</si>
  <si>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</si>
  <si>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</si>
  <si>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</si>
  <si>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</si>
  <si>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</si>
  <si>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</si>
  <si>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</si>
  <si>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</si>
  <si>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</si>
  <si>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</si>
  <si>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</si>
  <si>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</si>
  <si>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</si>
  <si>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</si>
  <si>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</si>
  <si>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</si>
  <si>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</si>
  <si>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</si>
  <si>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</si>
  <si>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</si>
  <si>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</si>
  <si>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</si>
  <si>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</si>
  <si>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</si>
  <si>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</si>
  <si>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</si>
  <si>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</si>
  <si>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</si>
  <si>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</si>
  <si>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</si>
  <si>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</si>
  <si>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</si>
  <si>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</si>
  <si>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</si>
  <si>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</si>
  <si>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</si>
  <si>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</si>
  <si>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</si>
  <si>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</si>
  <si>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</si>
  <si>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</si>
  <si>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</si>
  <si>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</si>
  <si>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</si>
  <si>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</si>
  <si>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</si>
  <si>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</si>
  <si>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</si>
  <si>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</si>
  <si>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</si>
  <si>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</si>
  <si>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</si>
  <si>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</si>
  <si>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</si>
  <si>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</si>
  <si>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</si>
  <si>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</si>
  <si>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</si>
  <si>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</si>
  <si>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</si>
  <si>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</si>
  <si>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</si>
  <si>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</si>
  <si>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</si>
  <si>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</si>
  <si>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</si>
  <si>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</si>
  <si>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</si>
  <si>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</si>
  <si>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</si>
  <si>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</si>
  <si>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</si>
  <si>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</si>
  <si>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</si>
  <si>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</si>
  <si>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</si>
  <si>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</si>
  <si>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</si>
  <si>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</si>
  <si>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</si>
  <si>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</si>
  <si>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</si>
  <si>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</si>
  <si>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</si>
  <si>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</si>
  <si>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</si>
  <si>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</si>
  <si>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</si>
  <si>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</si>
  <si>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</si>
  <si>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</si>
  <si>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</si>
  <si>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</si>
  <si>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</si>
  <si>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</si>
  <si>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</si>
  <si>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</si>
  <si>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</si>
  <si>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</si>
  <si>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</si>
  <si>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</si>
  <si>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</si>
  <si>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</si>
  <si>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</si>
  <si>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</si>
  <si>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</si>
  <si>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</si>
  <si>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</si>
  <si>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</si>
  <si>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</si>
  <si>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</si>
  <si>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</si>
  <si>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</si>
  <si>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</si>
  <si>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</si>
  <si>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</si>
  <si>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</si>
  <si>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</si>
  <si>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</si>
  <si>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</si>
  <si>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</si>
  <si>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</si>
  <si>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</si>
  <si>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</si>
  <si>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</si>
  <si>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</si>
  <si>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</si>
  <si>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</si>
  <si>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</si>
  <si>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</si>
  <si>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</si>
  <si>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</si>
  <si>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</si>
  <si>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</si>
  <si>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</si>
  <si>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</si>
  <si>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</si>
  <si>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</si>
  <si>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</si>
  <si>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</si>
  <si>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</si>
  <si>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</si>
  <si>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</si>
  <si>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</si>
  <si>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</si>
  <si>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</si>
  <si>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</si>
  <si>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</si>
  <si>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</si>
  <si>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</si>
  <si>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</si>
  <si>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</si>
  <si>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</si>
  <si>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</si>
  <si>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</si>
  <si>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</si>
  <si>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</si>
  <si>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</si>
  <si>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</si>
  <si>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</si>
  <si>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</si>
  <si>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</si>
  <si>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</si>
  <si>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</si>
  <si>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</si>
  <si>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</si>
  <si>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</si>
  <si>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</si>
  <si>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</si>
  <si>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</si>
  <si>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</si>
  <si>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</si>
  <si>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</si>
  <si>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</si>
  <si>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</si>
  <si>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</si>
  <si>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</si>
  <si>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</si>
  <si>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</si>
  <si>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</si>
  <si>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</si>
  <si>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</si>
  <si>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</si>
  <si>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</si>
  <si>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</si>
  <si>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</si>
  <si>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</si>
  <si>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</si>
  <si>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</si>
  <si>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</si>
  <si>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</si>
  <si>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</si>
  <si>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</si>
  <si>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</si>
  <si>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</si>
  <si>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</si>
  <si>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</si>
  <si>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</si>
  <si>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</si>
  <si>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</si>
  <si>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</si>
  <si>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</si>
  <si>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</si>
  <si>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</si>
  <si>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</si>
  <si>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</si>
  <si>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</si>
  <si>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</si>
  <si>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</si>
  <si>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</si>
  <si>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</si>
  <si>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</si>
  <si>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</si>
  <si>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</si>
  <si>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</si>
  <si>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</si>
  <si>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</si>
  <si>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</si>
  <si>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</si>
  <si>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</si>
  <si>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</si>
  <si>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</si>
  <si>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</si>
  <si>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</si>
  <si>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</si>
  <si>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</si>
  <si>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</si>
  <si>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</si>
  <si>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</si>
  <si>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</si>
  <si>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</si>
  <si>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</si>
  <si>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</si>
  <si>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</si>
  <si>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</si>
  <si>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</si>
  <si>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</si>
  <si>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</si>
  <si>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</si>
  <si>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</si>
  <si>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</si>
  <si>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</si>
  <si>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</si>
  <si>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</si>
  <si>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</si>
  <si>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</si>
  <si>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</si>
  <si>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</si>
  <si>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</si>
  <si>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</si>
  <si>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</si>
  <si>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</si>
  <si>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</si>
  <si>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</si>
  <si>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</si>
  <si>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</si>
  <si>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</si>
  <si>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</si>
  <si>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</si>
  <si>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</si>
  <si>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</si>
  <si>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</si>
  <si>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</si>
  <si>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</si>
  <si>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</si>
  <si>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</si>
  <si>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</si>
  <si>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</si>
  <si>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</si>
  <si>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</si>
  <si>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</si>
  <si>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</si>
  <si>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</si>
  <si>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</si>
  <si>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</si>
  <si>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</si>
  <si>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</si>
  <si>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</si>
  <si>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</si>
  <si>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</si>
  <si>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</si>
  <si>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</si>
  <si>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</si>
  <si>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</si>
  <si>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</si>
  <si>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</si>
  <si>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</si>
  <si>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</si>
  <si>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</si>
  <si>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</si>
  <si>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</si>
  <si>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</si>
  <si>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</si>
  <si>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</si>
  <si>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</si>
  <si>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</si>
  <si>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</si>
  <si>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</si>
  <si>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</si>
  <si>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</si>
  <si>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</si>
  <si>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</si>
  <si>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</si>
  <si>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</si>
  <si>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</si>
  <si>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</si>
  <si>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</si>
  <si>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</si>
  <si>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</si>
  <si>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</si>
  <si>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</si>
  <si>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</si>
  <si>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</si>
  <si>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</si>
  <si>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</si>
  <si>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</si>
  <si>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</si>
  <si>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</si>
  <si>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</si>
  <si>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</si>
  <si>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</si>
  <si>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</si>
  <si>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</si>
  <si>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</si>
  <si>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</si>
  <si>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</si>
  <si>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</si>
  <si>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</si>
  <si>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</si>
  <si>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</si>
  <si>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</si>
  <si>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</si>
  <si>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</si>
  <si>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</si>
  <si>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</si>
  <si>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</si>
  <si>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</si>
  <si>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</si>
  <si>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</si>
  <si>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</si>
  <si>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</si>
  <si>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</si>
  <si>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</si>
  <si>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</si>
  <si>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</si>
  <si>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</si>
  <si>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</si>
  <si>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</si>
  <si>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</si>
  <si>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</si>
  <si>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</si>
  <si>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</si>
  <si>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</si>
  <si>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</si>
  <si>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</si>
  <si>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</si>
  <si>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</si>
  <si>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</si>
  <si>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</si>
  <si>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</si>
  <si>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</si>
  <si>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</si>
  <si>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</si>
  <si>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</si>
  <si>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</si>
  <si>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</si>
  <si>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</si>
  <si>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</si>
  <si>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</si>
  <si>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</si>
  <si>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</si>
  <si>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</si>
  <si>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</si>
  <si>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</si>
  <si>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</si>
  <si>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</si>
  <si>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</si>
  <si>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</si>
  <si>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</si>
  <si>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</si>
  <si>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</si>
  <si>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</si>
  <si>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</si>
  <si>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</si>
  <si>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</si>
  <si>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</si>
  <si>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</si>
  <si>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</si>
  <si>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</si>
  <si>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</si>
  <si>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</si>
  <si>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</si>
  <si>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</si>
  <si>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</si>
  <si>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</si>
  <si>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</si>
  <si>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</si>
  <si>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</si>
  <si>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</si>
  <si>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</si>
  <si>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</si>
  <si>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</si>
  <si>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</si>
  <si>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</si>
  <si>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</si>
  <si>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</si>
  <si>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</si>
  <si>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</si>
  <si>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</si>
  <si>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</si>
  <si>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</si>
  <si>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</si>
  <si>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</si>
  <si>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</si>
  <si>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</si>
  <si>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</si>
  <si>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</si>
  <si>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</si>
  <si>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</si>
  <si>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</si>
  <si>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</si>
  <si>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</si>
  <si>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</si>
  <si>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</si>
  <si>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</si>
  <si>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</si>
  <si>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</si>
  <si>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</si>
  <si>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</si>
  <si>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</si>
  <si>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</si>
  <si>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</si>
  <si>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</si>
  <si>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</si>
  <si>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</si>
  <si>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</si>
  <si>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</si>
  <si>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</si>
  <si>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</si>
  <si>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</si>
  <si>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</si>
  <si>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</si>
  <si>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</si>
  <si>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</si>
  <si>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</si>
  <si>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</si>
  <si>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</si>
  <si>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</si>
  <si>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</si>
  <si>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</si>
  <si>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</si>
  <si>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</si>
  <si>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</si>
  <si>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</si>
  <si>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</si>
  <si>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</si>
  <si>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</si>
  <si>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</si>
  <si>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</si>
  <si>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</si>
  <si>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</si>
  <si>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</si>
  <si>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</si>
  <si>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</si>
  <si>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</si>
  <si>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</si>
  <si>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</si>
  <si>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</si>
  <si>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</si>
  <si>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</si>
  <si>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</si>
  <si>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</si>
  <si>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</si>
  <si>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</si>
  <si>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</si>
  <si>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</si>
  <si>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</si>
  <si>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</si>
  <si>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</si>
  <si>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</si>
  <si>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</si>
  <si>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</si>
  <si>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</si>
  <si>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</si>
  <si>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</si>
  <si>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</si>
  <si>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</si>
  <si>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</si>
  <si>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</si>
  <si>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</si>
  <si>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</si>
  <si>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</si>
  <si>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</si>
  <si>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</si>
  <si>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</si>
  <si>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</si>
  <si>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</si>
  <si>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</si>
  <si>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</si>
  <si>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</si>
  <si>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</si>
  <si>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</si>
  <si>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</si>
  <si>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</si>
  <si>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</si>
  <si>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</si>
  <si>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</si>
  <si>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</si>
  <si>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</si>
  <si>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</si>
  <si>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</si>
  <si>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</si>
  <si>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</si>
  <si>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</si>
  <si>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</si>
  <si>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</si>
  <si>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</si>
  <si>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</si>
  <si>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</si>
  <si>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</si>
  <si>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</si>
  <si>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</si>
  <si>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</si>
  <si>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</si>
  <si>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</si>
  <si>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</si>
  <si>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</si>
  <si>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</si>
  <si>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</si>
  <si>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</si>
  <si>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</si>
  <si>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</si>
  <si>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</si>
  <si>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</si>
  <si>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</si>
  <si>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</si>
  <si>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</si>
  <si>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</si>
  <si>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</si>
  <si>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</si>
  <si>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</si>
  <si>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</si>
  <si>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</si>
  <si>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</si>
  <si>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</si>
  <si>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</si>
  <si>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</si>
  <si>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</si>
  <si>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</si>
  <si>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</si>
  <si>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</si>
  <si>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</si>
  <si>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</si>
  <si>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</si>
  <si>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</si>
  <si>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</si>
  <si>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</si>
  <si>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</si>
  <si>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</si>
  <si>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</si>
  <si>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</si>
  <si>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</si>
  <si>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</si>
  <si>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</si>
  <si>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</si>
  <si>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</si>
  <si>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</si>
  <si>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</si>
  <si>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</si>
  <si>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</si>
  <si>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</si>
  <si>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</si>
  <si>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</si>
  <si>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</si>
  <si>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</si>
  <si>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</si>
  <si>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</si>
  <si>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</si>
  <si>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</si>
  <si>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</si>
  <si>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</si>
  <si>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</si>
  <si>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</si>
  <si>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</si>
  <si>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</si>
  <si>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</si>
  <si>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</si>
  <si>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</si>
  <si>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</si>
  <si>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</si>
  <si>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</si>
  <si>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</si>
  <si>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</si>
  <si>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</si>
  <si>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</si>
  <si>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</si>
  <si>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</si>
  <si>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</si>
  <si>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</si>
  <si>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</si>
  <si>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</si>
  <si>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</si>
  <si>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</si>
  <si>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</si>
  <si>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</si>
  <si>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</si>
  <si>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</si>
  <si>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</si>
  <si>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</si>
  <si>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</si>
  <si>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</si>
  <si>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</si>
  <si>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</si>
  <si>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</si>
  <si>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</si>
  <si>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</si>
  <si>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</si>
  <si>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</si>
  <si>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</si>
  <si>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</si>
  <si>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</si>
  <si>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</si>
  <si>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</si>
  <si>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</si>
  <si>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</si>
  <si>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</si>
  <si>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</si>
  <si>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</si>
  <si>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</si>
  <si>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</si>
  <si>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</si>
  <si>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</si>
  <si>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</si>
  <si>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</si>
  <si>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</si>
  <si>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</si>
  <si>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</si>
  <si>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</si>
  <si>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</si>
  <si>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</si>
  <si>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</si>
  <si>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</si>
  <si>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</si>
  <si>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</si>
  <si>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</si>
  <si>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</si>
  <si>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</si>
  <si>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</si>
  <si>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</si>
  <si>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</si>
  <si>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</si>
  <si>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</si>
  <si>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</si>
  <si>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</si>
  <si>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</si>
  <si>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</si>
  <si>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</si>
  <si>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</si>
  <si>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</si>
  <si>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</si>
  <si>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</si>
  <si>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</si>
  <si>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</si>
  <si>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</si>
  <si>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</si>
  <si>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</si>
  <si>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</si>
  <si>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</si>
  <si>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</si>
  <si>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</si>
  <si>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</si>
  <si>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</si>
  <si>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</si>
  <si>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</si>
  <si>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</si>
  <si>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</si>
  <si>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</si>
  <si>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</si>
  <si>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</si>
  <si>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</si>
  <si>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</si>
  <si>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</si>
  <si>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</si>
  <si>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</si>
  <si>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</si>
  <si>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</si>
  <si>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</si>
  <si>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</si>
  <si>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</si>
  <si>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</si>
  <si>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</si>
  <si>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</si>
  <si>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</si>
  <si>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</si>
  <si>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</si>
  <si>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</si>
  <si>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</si>
  <si>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</si>
  <si>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</si>
  <si>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</si>
  <si>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</si>
  <si>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</si>
  <si>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</si>
  <si>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</si>
  <si>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</si>
  <si>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</si>
  <si>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</si>
  <si>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</si>
  <si>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</si>
  <si>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</si>
  <si>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</si>
  <si>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</si>
  <si>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</si>
  <si>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</si>
  <si>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</si>
  <si>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</si>
  <si>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</si>
  <si>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</si>
  <si>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</si>
  <si>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</si>
  <si>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</si>
  <si>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</si>
  <si>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</si>
  <si>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</si>
  <si>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</si>
  <si>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</si>
  <si>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</si>
  <si>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</si>
  <si>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</si>
  <si>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</si>
  <si>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</si>
  <si>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</si>
  <si>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</si>
  <si>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</si>
  <si>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</si>
  <si>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</si>
  <si>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</si>
  <si>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</si>
  <si>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</si>
  <si>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</si>
  <si>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</si>
  <si>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</si>
  <si>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</si>
  <si>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</si>
  <si>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</si>
  <si>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</si>
  <si>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</si>
  <si>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</si>
  <si>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</si>
  <si>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</si>
  <si>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</si>
  <si>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</si>
  <si>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</si>
  <si>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</si>
  <si>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</si>
  <si>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</si>
  <si>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</si>
  <si>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</si>
  <si>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</si>
  <si>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</si>
  <si>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</si>
  <si>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</si>
  <si>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</si>
  <si>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</si>
  <si>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</si>
  <si>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</si>
  <si>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</si>
  <si>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</si>
  <si>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</si>
  <si>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</si>
  <si>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</si>
  <si>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</si>
  <si>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</si>
  <si>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</si>
  <si>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</si>
  <si>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</si>
  <si>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</si>
  <si>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</si>
  <si>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</si>
  <si>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</si>
  <si>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</si>
  <si>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</si>
  <si>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</si>
  <si>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</si>
  <si>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</si>
  <si>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</si>
  <si>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</si>
  <si>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</si>
  <si>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</si>
  <si>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</si>
  <si>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</si>
  <si>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</si>
  <si>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</si>
  <si>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</si>
  <si>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</si>
  <si>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</si>
  <si>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</si>
  <si>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</si>
  <si>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</si>
  <si>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</si>
  <si>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</si>
  <si>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</si>
  <si>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</si>
  <si>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</si>
  <si>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</si>
  <si>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</si>
  <si>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</si>
  <si>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</si>
  <si>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</si>
  <si>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</si>
  <si>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</si>
  <si>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</si>
  <si>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</si>
  <si>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</si>
  <si>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</si>
  <si>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</si>
  <si>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</si>
  <si>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</si>
  <si>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</si>
  <si>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</si>
  <si>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</si>
  <si>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</si>
  <si>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</si>
  <si>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</si>
  <si>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</si>
  <si>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</si>
  <si>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</si>
  <si>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</si>
  <si>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</si>
  <si>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</si>
  <si>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</si>
  <si>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</si>
  <si>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</si>
  <si>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</si>
  <si>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</si>
  <si>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</si>
  <si>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</si>
  <si>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</si>
  <si>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</si>
  <si>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</si>
  <si>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</si>
  <si>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</si>
  <si>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</si>
  <si>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</si>
  <si>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</si>
  <si>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</si>
  <si>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</si>
  <si>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</si>
  <si>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</si>
  <si>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</si>
  <si>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</si>
  <si>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</si>
  <si>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</si>
  <si>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</si>
  <si>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</si>
  <si>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</si>
  <si>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</si>
  <si>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</si>
  <si>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</si>
  <si>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</si>
  <si>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</si>
  <si>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</si>
  <si>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</si>
  <si>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</si>
  <si>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</si>
  <si>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</si>
  <si>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</si>
  <si>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</si>
  <si>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</si>
  <si>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</si>
  <si>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</si>
  <si>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</si>
  <si>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</si>
  <si>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</si>
  <si>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</si>
  <si>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</si>
  <si>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</si>
  <si>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</si>
  <si>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</si>
  <si>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</si>
  <si>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</si>
  <si>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</si>
  <si>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</si>
  <si>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</si>
  <si>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</si>
  <si>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</si>
  <si>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</si>
  <si>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</si>
  <si>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</si>
  <si>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</si>
  <si>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</si>
  <si>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</si>
  <si>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</si>
  <si>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</si>
  <si>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</si>
  <si>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</si>
  <si>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</si>
  <si>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</si>
  <si>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</si>
  <si>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</si>
  <si>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</si>
  <si>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</si>
  <si>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</si>
  <si>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</si>
  <si>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</si>
  <si>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</si>
  <si>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</si>
  <si>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</si>
  <si>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</si>
  <si>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</si>
  <si>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</si>
  <si>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</si>
  <si>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</si>
  <si>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</si>
  <si>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</si>
  <si>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</si>
  <si>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</si>
  <si>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</si>
  <si>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</si>
  <si>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</si>
  <si>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</si>
  <si>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</si>
  <si>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</si>
  <si>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</si>
  <si>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</si>
  <si>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</si>
  <si>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</si>
  <si>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</si>
  <si>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</si>
  <si>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</si>
  <si>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</si>
  <si>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</si>
  <si>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</si>
  <si>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</si>
  <si>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</si>
  <si>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</si>
  <si>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</si>
  <si>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</si>
  <si>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</si>
  <si>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</si>
  <si>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</si>
  <si>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</si>
  <si>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</si>
  <si>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</si>
  <si>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</si>
  <si>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</si>
  <si>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</si>
  <si>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</si>
  <si>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</si>
  <si>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</si>
  <si>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</si>
  <si>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</si>
  <si>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</si>
  <si>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</si>
  <si>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</si>
  <si>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</si>
  <si>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</si>
  <si>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</si>
  <si>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</si>
  <si>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</si>
  <si>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</si>
  <si>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</si>
  <si>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</si>
  <si>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</si>
  <si>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</si>
  <si>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</si>
  <si>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</si>
  <si>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</si>
  <si>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</si>
  <si>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</si>
  <si>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</si>
  <si>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</si>
  <si>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</si>
  <si>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</si>
  <si>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</si>
  <si>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</si>
  <si>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</si>
  <si>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</si>
  <si>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</si>
  <si>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</si>
  <si>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</si>
  <si>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</si>
  <si>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</si>
  <si>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</si>
  <si>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</si>
  <si>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</si>
  <si>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</si>
  <si>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</si>
  <si>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</si>
  <si>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</si>
  <si>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</si>
  <si>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</si>
  <si>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</si>
  <si>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</si>
  <si>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</si>
  <si>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</si>
  <si>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</si>
  <si>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</si>
  <si>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</si>
  <si>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</si>
  <si>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</si>
  <si>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</si>
  <si>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</si>
  <si>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</si>
  <si>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</si>
  <si>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</si>
  <si>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</si>
  <si>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</si>
  <si>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</si>
  <si>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</si>
  <si>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</si>
  <si>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</si>
  <si>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</si>
  <si>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</si>
  <si>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</si>
  <si>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</si>
  <si>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</si>
  <si>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</si>
  <si>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</si>
  <si>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</si>
  <si>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</si>
  <si>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</si>
  <si>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</si>
  <si>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</si>
  <si>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</si>
  <si>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</si>
  <si>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</si>
  <si>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</si>
  <si>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</si>
  <si>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</si>
  <si>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</si>
  <si>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</si>
  <si>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</si>
  <si>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</si>
  <si>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</si>
  <si>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</si>
  <si>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</si>
  <si>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</si>
  <si>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</si>
  <si>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</si>
  <si>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</si>
  <si>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</si>
  <si>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</si>
  <si>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</si>
  <si>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</si>
  <si>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</si>
  <si>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</si>
  <si>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</si>
  <si>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</si>
  <si>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</si>
  <si>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</si>
  <si>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</si>
  <si>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</si>
  <si>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</si>
  <si>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</si>
  <si>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</si>
  <si>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</si>
  <si>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</si>
  <si>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</si>
  <si>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</si>
  <si>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</si>
  <si>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</si>
  <si>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</si>
  <si>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</si>
  <si>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</si>
  <si>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</si>
  <si>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</si>
  <si>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</si>
  <si>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</si>
  <si>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</si>
  <si>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</si>
  <si>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</si>
  <si>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</si>
  <si>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</si>
  <si>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</si>
  <si>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</si>
  <si>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</si>
  <si>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</si>
  <si>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</si>
  <si>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</si>
  <si>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</si>
  <si>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</si>
  <si>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</si>
  <si>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</si>
  <si>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</si>
  <si>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</si>
  <si>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</si>
  <si>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</si>
  <si>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</si>
  <si>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</si>
  <si>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</si>
  <si>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</si>
  <si>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</si>
  <si>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</si>
  <si>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</si>
  <si>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</si>
  <si>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</si>
  <si>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</si>
  <si>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</si>
  <si>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</si>
  <si>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</si>
  <si>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</si>
  <si>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</si>
  <si>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</si>
  <si>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</si>
  <si>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</si>
  <si>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</si>
  <si>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</si>
  <si>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</si>
  <si>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</si>
  <si>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</si>
  <si>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</si>
  <si>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</si>
  <si>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</si>
  <si>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</si>
  <si>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</si>
  <si>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</si>
  <si>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</si>
  <si>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</si>
  <si>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</si>
  <si>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</si>
  <si>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</si>
  <si>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</si>
  <si>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</si>
  <si>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</si>
  <si>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</si>
  <si>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</si>
  <si>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</si>
  <si>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</si>
  <si>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</si>
  <si>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</si>
  <si>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</si>
  <si>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</si>
  <si>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</si>
  <si>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</si>
  <si>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</si>
  <si>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</si>
  <si>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</si>
  <si>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</si>
  <si>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</si>
  <si>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</si>
  <si>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</si>
  <si>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</si>
  <si>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</si>
  <si>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</si>
  <si>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</si>
  <si>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</si>
  <si>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</si>
  <si>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</si>
  <si>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</si>
  <si>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</si>
  <si>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</si>
  <si>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</si>
  <si>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</si>
  <si>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</si>
  <si>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</si>
  <si>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</si>
  <si>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</si>
  <si>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</si>
  <si>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</si>
  <si>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</si>
  <si>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</si>
  <si>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</si>
  <si>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</si>
  <si>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</si>
  <si>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</si>
  <si>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</si>
  <si>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</si>
  <si>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</si>
  <si>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</si>
  <si>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</si>
  <si>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</si>
  <si>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</si>
  <si>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</si>
  <si>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</si>
  <si>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</si>
  <si>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</si>
  <si>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</si>
  <si>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</si>
  <si>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</si>
  <si>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</si>
  <si>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</si>
  <si>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</si>
  <si>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</si>
  <si>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</si>
  <si>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</si>
  <si>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</si>
  <si>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</si>
  <si>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</si>
  <si>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</si>
  <si>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</si>
  <si>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</si>
  <si>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</si>
  <si>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</si>
  <si>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</si>
  <si>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</si>
  <si>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</si>
  <si>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</si>
  <si>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</si>
  <si>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</si>
  <si>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</si>
  <si>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</si>
  <si>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</si>
  <si>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</si>
  <si>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</si>
  <si>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</si>
  <si>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</si>
  <si>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</si>
  <si>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</si>
  <si>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</si>
  <si>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</si>
  <si>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</si>
  <si>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</si>
  <si>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</si>
  <si>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</si>
  <si>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</si>
  <si>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</si>
  <si>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</si>
  <si>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</si>
  <si>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</si>
  <si>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</si>
  <si>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</si>
  <si>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</si>
  <si>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</si>
  <si>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</si>
  <si>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</si>
  <si>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</si>
  <si>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</si>
  <si>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</si>
  <si>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</si>
  <si>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</si>
  <si>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</si>
  <si>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</si>
  <si>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</si>
  <si>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</si>
  <si>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</si>
  <si>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</si>
  <si>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</si>
  <si>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</si>
  <si>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</si>
  <si>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</si>
  <si>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</si>
  <si>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</si>
  <si>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</si>
  <si>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</si>
  <si>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</si>
  <si>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</si>
  <si>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</si>
  <si>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</si>
  <si>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</si>
  <si>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</si>
  <si>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</si>
  <si>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</si>
  <si>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</si>
  <si>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</si>
  <si>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</si>
  <si>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</si>
  <si>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</si>
  <si>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</si>
  <si>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</si>
  <si>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</si>
  <si>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</si>
  <si>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</si>
  <si>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</si>
  <si>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</si>
  <si>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</si>
  <si>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</si>
  <si>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</si>
  <si>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</si>
  <si>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</si>
  <si>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</si>
  <si>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</si>
  <si>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</si>
  <si>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</si>
  <si>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</si>
  <si>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</si>
  <si>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</si>
  <si>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</si>
  <si>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</si>
  <si>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</si>
  <si>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</si>
  <si>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</si>
  <si>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</si>
  <si>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</si>
  <si>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</si>
  <si>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</si>
  <si>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</si>
  <si>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</si>
  <si>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</si>
  <si>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</si>
  <si>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</si>
  <si>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</si>
  <si>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</si>
  <si>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</si>
  <si>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</si>
  <si>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</si>
  <si>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</si>
  <si>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</si>
  <si>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</si>
  <si>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</si>
  <si>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</si>
  <si>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</si>
  <si>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</si>
  <si>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</si>
  <si>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</si>
  <si>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</si>
  <si>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</si>
  <si>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</si>
  <si>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</si>
  <si>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</si>
  <si>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</si>
  <si>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</si>
  <si>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</si>
  <si>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</si>
  <si>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</si>
  <si>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</si>
  <si>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</si>
  <si>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</si>
  <si>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</si>
  <si>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</si>
  <si>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</si>
  <si>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</si>
  <si>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</si>
  <si>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</si>
  <si>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</si>
  <si>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</si>
  <si>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</si>
  <si>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</si>
  <si>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</si>
  <si>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</si>
  <si>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</si>
  <si>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</si>
  <si>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</si>
  <si>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</si>
  <si>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</si>
  <si>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</si>
  <si>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</si>
  <si>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</si>
  <si>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</si>
  <si>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</si>
  <si>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</si>
  <si>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</si>
  <si>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</si>
  <si>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</si>
  <si>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</si>
  <si>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</si>
  <si>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</si>
  <si>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</si>
  <si>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</si>
  <si>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</si>
  <si>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</si>
  <si>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</si>
  <si>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</si>
  <si>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</si>
  <si>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</si>
  <si>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</si>
  <si>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</si>
  <si>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</si>
  <si>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</si>
  <si>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</si>
  <si>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</si>
  <si>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</si>
  <si>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</si>
  <si>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</si>
  <si>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</si>
  <si>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</si>
  <si>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</si>
  <si>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</si>
  <si>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</si>
  <si>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</si>
  <si>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</si>
  <si>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</si>
  <si>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</si>
  <si>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</si>
  <si>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</si>
  <si>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</si>
  <si>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</si>
  <si>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</si>
  <si>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</si>
  <si>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</si>
  <si>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</si>
  <si>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</si>
  <si>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</si>
  <si>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</si>
  <si>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</si>
  <si>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</si>
  <si>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</si>
  <si>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</si>
  <si>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</si>
  <si>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</si>
  <si>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</si>
  <si>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</si>
  <si>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</si>
  <si>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</si>
  <si>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</si>
  <si>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</si>
  <si>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</si>
  <si>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</si>
  <si>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</si>
  <si>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</si>
  <si>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</si>
  <si>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</si>
  <si>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</si>
  <si>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</si>
  <si>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</si>
  <si>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</si>
  <si>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</si>
  <si>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</si>
  <si>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</si>
  <si>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</si>
  <si>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</si>
  <si>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</si>
  <si>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</si>
  <si>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</si>
  <si>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</si>
  <si>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</si>
  <si>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</si>
  <si>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</si>
  <si>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</si>
  <si>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</si>
  <si>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</si>
  <si>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</si>
  <si>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</si>
  <si>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</si>
  <si>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</si>
  <si>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</si>
  <si>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</si>
  <si>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</si>
  <si>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</si>
  <si>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</si>
  <si>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</si>
  <si>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</si>
  <si>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</si>
  <si>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</si>
  <si>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</si>
  <si>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</si>
  <si>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</si>
  <si>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</si>
  <si>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</si>
  <si>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</si>
  <si>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</si>
  <si>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</si>
  <si>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</si>
  <si>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</si>
  <si>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</si>
  <si>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</si>
  <si>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</si>
  <si>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</si>
  <si>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</si>
  <si>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</si>
  <si>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</si>
  <si>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</si>
  <si>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</si>
  <si>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</si>
  <si>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</si>
  <si>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</si>
  <si>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</si>
  <si>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</si>
  <si>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</si>
  <si>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</si>
  <si>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</si>
  <si>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</si>
  <si>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</si>
  <si>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</si>
  <si>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</si>
  <si>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</si>
  <si>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</si>
  <si>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</si>
  <si>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</si>
  <si>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</si>
  <si>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</si>
  <si>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</si>
  <si>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</si>
  <si>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</si>
  <si>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</si>
  <si>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</si>
  <si>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</si>
  <si>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</si>
  <si>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</si>
  <si>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</si>
  <si>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</si>
  <si>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</si>
  <si>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</si>
  <si>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</si>
  <si>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</si>
  <si>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</si>
  <si>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</si>
  <si>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</si>
  <si>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</si>
  <si>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</si>
  <si>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</si>
  <si>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</si>
  <si>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</si>
  <si>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</si>
  <si>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</si>
  <si>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</si>
  <si>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</si>
  <si>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</si>
  <si>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</si>
  <si>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</si>
  <si>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</si>
  <si>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</si>
  <si>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</si>
  <si>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</si>
  <si>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</si>
  <si>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</si>
  <si>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</si>
  <si>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</si>
  <si>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</si>
  <si>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</si>
  <si>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</si>
  <si>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</si>
  <si>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</si>
  <si>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</si>
  <si>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</si>
  <si>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</si>
  <si>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</si>
  <si>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</si>
  <si>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</si>
  <si>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</si>
  <si>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</si>
  <si>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</si>
  <si>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</si>
  <si>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</si>
  <si>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</si>
  <si>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</si>
  <si>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</si>
  <si>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</si>
  <si>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</si>
  <si>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</si>
  <si>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</si>
  <si>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</si>
  <si>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</si>
  <si>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</si>
  <si>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</si>
  <si>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</si>
  <si>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</si>
  <si>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</si>
  <si>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</si>
  <si>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</si>
  <si>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</si>
  <si>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</si>
  <si>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</si>
  <si>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</si>
  <si>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</si>
  <si>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</si>
  <si>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</si>
  <si>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</si>
  <si>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</si>
  <si>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</si>
  <si>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</si>
  <si>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</si>
  <si>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</si>
  <si>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</si>
  <si>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</si>
  <si>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</si>
  <si>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</si>
  <si>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</si>
  <si>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</si>
  <si>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</si>
  <si>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</si>
  <si>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</si>
  <si>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</si>
  <si>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</si>
  <si>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</si>
  <si>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</si>
  <si>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</si>
  <si>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</si>
  <si>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</si>
  <si>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</si>
  <si>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</si>
  <si>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</si>
  <si>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</si>
  <si>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</si>
  <si>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</si>
  <si>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</si>
  <si>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</si>
  <si>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</si>
  <si>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</si>
  <si>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</si>
  <si>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</si>
  <si>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</si>
  <si>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</si>
  <si>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</si>
  <si>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</si>
  <si>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</si>
  <si>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</si>
  <si>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</si>
  <si>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</si>
  <si>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</si>
  <si>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</si>
  <si>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</si>
  <si>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</si>
  <si>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</si>
  <si>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</si>
  <si>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</si>
  <si>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</si>
  <si>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</si>
  <si>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</si>
  <si>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</si>
  <si>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</si>
  <si>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</si>
  <si>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</si>
  <si>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</si>
  <si>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</si>
  <si>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</si>
  <si>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</si>
  <si>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</si>
  <si>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</si>
  <si>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</si>
  <si>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</si>
  <si>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</si>
  <si>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</si>
  <si>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</si>
  <si>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</si>
  <si>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</si>
  <si>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</si>
  <si>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</si>
  <si>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</si>
  <si>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</si>
  <si>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</si>
  <si>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NOMBRE DEL PROGRAMA DE ESPECIALIZACIÓN O DIPLOMADO</t>
  </si>
  <si>
    <t>NOMBRE DEL CURSO/TALLER/SEMINARIO/OTROS</t>
  </si>
  <si>
    <t>ESPECÍFICA /SECTOR PUBLICO</t>
  </si>
  <si>
    <t>TIEMPO TOTAL DE EXPERIENCIA ESPECÍFICA EN EL SECTOR PÚBLICO</t>
  </si>
  <si>
    <t>TOPOGRAFÍA</t>
  </si>
  <si>
    <t>GEODESIA</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</si>
  <si>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Municipalidad Distrital de Ollantaytambo,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</si>
  <si>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 información contenida en la Ficha de Postulante tiene carácter de Declaración Jurada, para lo cual la Municipalidad Distrtal de Ollantaytambo tomará en cuenta la información en ella consignada, reservándose el derecho de llevar a cabo la verificación correspondiente; así como solicitar la acreditación de la misma.
La/El postulante se somete al proceso de fiscalización posterior que lleva a cabo la Municipalidad Distrtal de Ollantaytambo.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Ollantaytambo el derecho de llevar a cabo la verificación posterior correspondiente.</t>
  </si>
  <si>
    <t>Al finalizar el llenado de la presente Ficha, deberá imprimirla para firmarla con la finalidad de remitirla junto con los Anexos y Currículum Vitae Documentado, a través de mesa de partes de la Municipalidad Distrital de Ollantaytambo</t>
  </si>
  <si>
    <t>CONCURSO CAS N° 004-2026-MDO
FICHA DE POSTULANTE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</si>
</sst>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quot;\ #,##0"/>
  </numFmts>
  <fonts count="29"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sz val="11"/>
      <name val="Calibri"/>
      <family val="2"/>
      <scheme val="minor"/>
    </font>
    <font>
      <sz val="8"/>
      <name val="Arial Narrow"/>
      <family val="2"/>
    </font>
    <font>
      <sz val="9"/>
      <color theme="1"/>
      <name val="Arial"/>
      <family val="2"/>
    </font>
    <font>
      <sz val="11"/>
      <color theme="1"/>
      <name val="Tahoma"/>
      <family val="2"/>
    </font>
    <font>
      <b/>
      <sz val="9"/>
      <color theme="0"/>
      <name val="Arial Narrow"/>
      <family val="2"/>
    </font>
    <font>
      <b/>
      <i/>
      <sz val="8"/>
      <color theme="1"/>
      <name val="Arial Narrow"/>
      <family val="2"/>
    </font>
    <font>
      <b/>
      <sz val="12"/>
      <color theme="0"/>
      <name val="Arial Narrow"/>
      <family val="2"/>
    </font>
    <font>
      <b/>
      <sz val="8"/>
      <color theme="0"/>
      <name val="Arial Narrow"/>
      <family val="2"/>
    </font>
    <font>
      <sz val="10"/>
      <color theme="1"/>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i/>
      <sz val="9"/>
      <color theme="0"/>
      <name val="Arial Narrow"/>
      <family val="2"/>
    </font>
    <font>
      <b/>
      <sz val="16"/>
      <color theme="0"/>
      <name val="Arial Narrow"/>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000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ck">
        <color auto="1"/>
      </top>
      <bottom/>
      <diagonal/>
    </border>
  </borders>
  <cellStyleXfs count="3">
    <xf numFmtId="0" fontId="0" fillId="0" borderId="0"/>
    <xf numFmtId="0" fontId="5" fillId="0" borderId="0"/>
    <xf numFmtId="0" fontId="20" fillId="0" borderId="0" applyNumberFormat="0" applyFill="0" applyBorder="0" applyAlignment="0" applyProtection="0"/>
  </cellStyleXfs>
  <cellXfs count="129">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1" fillId="0" borderId="0" xfId="0" applyFont="1"/>
    <xf numFmtId="0" fontId="0" fillId="0" borderId="0" xfId="0" applyAlignment="1">
      <alignment horizontal="center"/>
    </xf>
    <xf numFmtId="0" fontId="0" fillId="2" borderId="7" xfId="0" applyFill="1" applyBorder="1"/>
    <xf numFmtId="0" fontId="1" fillId="0" borderId="0" xfId="0" applyFont="1" applyAlignment="1">
      <alignment horizontal="center" vertical="center" wrapText="1"/>
    </xf>
    <xf numFmtId="0" fontId="1" fillId="0" borderId="0" xfId="0" applyFont="1" applyAlignment="1">
      <alignment vertical="center"/>
    </xf>
    <xf numFmtId="0" fontId="15" fillId="2" borderId="0" xfId="0" applyFont="1" applyFill="1" applyAlignment="1">
      <alignment horizontal="left" vertical="center"/>
    </xf>
    <xf numFmtId="14"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3" fillId="0" borderId="0" xfId="0" applyFont="1" applyAlignment="1">
      <alignment horizontal="justify" vertical="center"/>
    </xf>
    <xf numFmtId="0" fontId="9" fillId="2" borderId="10" xfId="0" applyFont="1" applyFill="1" applyBorder="1" applyAlignment="1">
      <alignment horizontal="left" vertical="center"/>
    </xf>
    <xf numFmtId="0" fontId="14" fillId="0" borderId="0" xfId="0" applyFont="1" applyAlignment="1">
      <alignment horizontal="justify" vertical="center"/>
    </xf>
    <xf numFmtId="0" fontId="23" fillId="0" borderId="0" xfId="0" applyFont="1" applyAlignment="1">
      <alignment horizontal="left" vertical="center"/>
    </xf>
    <xf numFmtId="0" fontId="22" fillId="3" borderId="7" xfId="0" applyFont="1" applyFill="1" applyBorder="1"/>
    <xf numFmtId="0" fontId="21" fillId="2" borderId="0" xfId="0" applyFont="1" applyFill="1"/>
    <xf numFmtId="0" fontId="3" fillId="0" borderId="0" xfId="0" applyFont="1" applyAlignment="1">
      <alignment horizontal="left" vertical="center"/>
    </xf>
    <xf numFmtId="0" fontId="21" fillId="3" borderId="0" xfId="0" applyFont="1" applyFill="1"/>
    <xf numFmtId="0" fontId="1" fillId="0" borderId="0" xfId="0" applyFont="1" applyAlignment="1" applyProtection="1">
      <alignment horizontal="left" vertical="top" wrapText="1"/>
      <protection locked="0"/>
    </xf>
    <xf numFmtId="0" fontId="1" fillId="0" borderId="0" xfId="0" applyFont="1" applyAlignment="1">
      <alignment horizontal="justify" vertical="center" wrapText="1"/>
    </xf>
    <xf numFmtId="0" fontId="2" fillId="0" borderId="0" xfId="0" applyFont="1" applyAlignment="1">
      <alignment horizontal="center" vertical="center" wrapText="1"/>
    </xf>
    <xf numFmtId="14" fontId="19" fillId="0" borderId="0" xfId="0" applyNumberFormat="1" applyFont="1" applyAlignment="1">
      <alignment vertical="center" wrapText="1"/>
    </xf>
    <xf numFmtId="0" fontId="19" fillId="0" borderId="0" xfId="0" applyFont="1" applyAlignment="1">
      <alignment vertical="center" wrapText="1"/>
    </xf>
    <xf numFmtId="0" fontId="1" fillId="0" borderId="0" xfId="0" applyFont="1" applyAlignment="1">
      <alignment horizontal="left" vertical="top" wrapText="1"/>
    </xf>
    <xf numFmtId="0" fontId="3" fillId="0" borderId="0" xfId="0" applyFont="1" applyAlignment="1">
      <alignment horizontal="left"/>
    </xf>
    <xf numFmtId="0" fontId="0" fillId="2" borderId="0" xfId="0" applyFill="1"/>
    <xf numFmtId="0" fontId="1" fillId="2" borderId="0" xfId="0" applyFont="1" applyFill="1" applyAlignment="1">
      <alignment horizontal="center" vertical="center" wrapText="1"/>
    </xf>
    <xf numFmtId="14" fontId="0" fillId="2" borderId="0" xfId="0" applyNumberFormat="1" applyFill="1"/>
    <xf numFmtId="2" fontId="0" fillId="0" borderId="0" xfId="0" applyNumberFormat="1"/>
    <xf numFmtId="0" fontId="19" fillId="0" borderId="0" xfId="0" applyFont="1" applyAlignment="1">
      <alignment horizontal="center" vertical="center" wrapText="1"/>
    </xf>
    <xf numFmtId="0" fontId="0" fillId="2" borderId="0" xfId="0" applyFill="1" applyAlignment="1">
      <alignment horizontal="center"/>
    </xf>
    <xf numFmtId="0" fontId="27" fillId="0" borderId="0" xfId="0" applyFont="1" applyAlignment="1">
      <alignment horizontal="left"/>
    </xf>
    <xf numFmtId="0" fontId="21" fillId="0" borderId="0" xfId="0" applyFont="1"/>
    <xf numFmtId="0" fontId="7" fillId="0" borderId="0" xfId="0" applyFont="1" applyAlignment="1">
      <alignment horizontal="center" vertical="center"/>
    </xf>
    <xf numFmtId="0" fontId="17" fillId="8" borderId="0" xfId="0" applyFont="1" applyFill="1" applyAlignment="1">
      <alignment vertical="center" wrapText="1"/>
    </xf>
    <xf numFmtId="0" fontId="17" fillId="10" borderId="0" xfId="0" applyFont="1" applyFill="1" applyAlignment="1">
      <alignment vertical="center" wrapText="1"/>
    </xf>
    <xf numFmtId="0" fontId="0" fillId="7" borderId="13" xfId="0" applyFill="1" applyBorder="1" applyAlignment="1">
      <alignment horizontal="center" wrapText="1"/>
    </xf>
    <xf numFmtId="0" fontId="0" fillId="7" borderId="0" xfId="0" applyFill="1" applyAlignment="1">
      <alignment horizontal="center" wrapText="1"/>
    </xf>
    <xf numFmtId="0" fontId="26" fillId="8" borderId="7"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xf>
    <xf numFmtId="0" fontId="7" fillId="0" borderId="5"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164" fontId="1" fillId="0" borderId="10" xfId="0" applyNumberFormat="1" applyFont="1" applyBorder="1" applyAlignment="1" applyProtection="1">
      <alignment horizontal="center" vertical="center" wrapText="1"/>
      <protection locked="0"/>
    </xf>
    <xf numFmtId="164" fontId="1" fillId="0" borderId="8" xfId="0" applyNumberFormat="1" applyFont="1" applyBorder="1" applyAlignment="1" applyProtection="1">
      <alignment horizontal="center" vertical="center" wrapText="1"/>
      <protection locked="0"/>
    </xf>
    <xf numFmtId="164" fontId="1" fillId="0" borderId="9" xfId="0" applyNumberFormat="1" applyFont="1" applyBorder="1" applyAlignment="1" applyProtection="1">
      <alignment horizontal="center" vertical="center" wrapText="1"/>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0" borderId="2" xfId="0" applyFont="1" applyBorder="1" applyAlignment="1">
      <alignment horizontal="center" vertical="center"/>
    </xf>
    <xf numFmtId="0" fontId="7" fillId="0" borderId="5" xfId="0" applyFont="1" applyBorder="1" applyAlignment="1">
      <alignment horizontal="center" vertical="center"/>
    </xf>
    <xf numFmtId="0" fontId="19" fillId="0" borderId="0" xfId="0" applyFont="1" applyAlignment="1">
      <alignment horizontal="center" vertical="center"/>
    </xf>
    <xf numFmtId="0" fontId="7" fillId="0" borderId="2" xfId="0" applyFont="1" applyBorder="1" applyAlignment="1">
      <alignment horizontal="center" vertical="center" wrapText="1"/>
    </xf>
    <xf numFmtId="0" fontId="0" fillId="5" borderId="13" xfId="0" applyFill="1" applyBorder="1" applyAlignment="1">
      <alignment horizontal="center"/>
    </xf>
    <xf numFmtId="0" fontId="0" fillId="5" borderId="0" xfId="0" applyFill="1" applyAlignment="1">
      <alignment horizontal="center"/>
    </xf>
    <xf numFmtId="0" fontId="0" fillId="6" borderId="13" xfId="0" applyFill="1" applyBorder="1" applyAlignment="1">
      <alignment horizontal="center"/>
    </xf>
    <xf numFmtId="0" fontId="0" fillId="6" borderId="0" xfId="0" applyFill="1" applyAlignment="1">
      <alignment horizontal="center"/>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center" vertical="center" wrapText="1"/>
      <protection locked="0"/>
    </xf>
    <xf numFmtId="0" fontId="2" fillId="0" borderId="0" xfId="0" applyFont="1" applyAlignment="1">
      <alignment horizontal="righ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center" vertical="center" wrapText="1"/>
    </xf>
    <xf numFmtId="0" fontId="28" fillId="8" borderId="7" xfId="0" applyFont="1" applyFill="1" applyBorder="1" applyAlignment="1">
      <alignment horizontal="center" vertical="center" wrapText="1"/>
    </xf>
    <xf numFmtId="0" fontId="1" fillId="0" borderId="7" xfId="0" applyFont="1" applyBorder="1" applyAlignment="1" applyProtection="1">
      <alignment horizontal="left" vertical="center" wrapText="1"/>
      <protection locked="0"/>
    </xf>
    <xf numFmtId="14" fontId="6" fillId="0" borderId="7" xfId="0" quotePrefix="1" applyNumberFormat="1" applyFont="1" applyBorder="1" applyAlignment="1" applyProtection="1">
      <alignment horizontal="center" vertical="center" wrapText="1"/>
      <protection locked="0"/>
    </xf>
    <xf numFmtId="0" fontId="15" fillId="8" borderId="10"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10" borderId="13" xfId="0" applyFont="1" applyFill="1" applyBorder="1" applyAlignment="1">
      <alignment horizontal="left" vertical="center"/>
    </xf>
    <xf numFmtId="0" fontId="15" fillId="10" borderId="0" xfId="0" applyFont="1" applyFill="1" applyAlignment="1">
      <alignment horizontal="left" vertical="center"/>
    </xf>
    <xf numFmtId="0" fontId="1" fillId="0" borderId="7" xfId="0" applyFont="1" applyBorder="1" applyAlignment="1">
      <alignment horizontal="left" vertical="center" wrapText="1"/>
    </xf>
    <xf numFmtId="0" fontId="19" fillId="0" borderId="7" xfId="0" applyFont="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14" fontId="1" fillId="0" borderId="7"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4" fontId="1" fillId="0" borderId="11" xfId="0" applyNumberFormat="1" applyFont="1" applyBorder="1" applyAlignment="1" applyProtection="1">
      <alignment horizontal="center" vertical="center" wrapText="1"/>
      <protection locked="0"/>
    </xf>
    <xf numFmtId="14" fontId="6" fillId="0" borderId="11" xfId="0" quotePrefix="1" applyNumberFormat="1" applyFont="1" applyBorder="1" applyAlignment="1" applyProtection="1">
      <alignment horizontal="center" vertical="center" wrapText="1"/>
      <protection locked="0"/>
    </xf>
    <xf numFmtId="0" fontId="18" fillId="8" borderId="7" xfId="0" applyFont="1" applyFill="1" applyBorder="1" applyAlignment="1">
      <alignment horizontal="center" vertical="center" wrapText="1"/>
    </xf>
    <xf numFmtId="0" fontId="15" fillId="8" borderId="7" xfId="0" applyFont="1" applyFill="1" applyBorder="1" applyAlignment="1">
      <alignment horizontal="center" vertical="center"/>
    </xf>
    <xf numFmtId="0" fontId="17" fillId="10" borderId="0" xfId="0" applyFont="1" applyFill="1" applyAlignment="1">
      <alignment horizontal="center" vertical="center" wrapText="1"/>
    </xf>
    <xf numFmtId="0" fontId="15" fillId="8" borderId="7"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49" fontId="4" fillId="9" borderId="7"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0" fontId="12" fillId="9" borderId="7" xfId="0" applyFont="1" applyFill="1" applyBorder="1" applyAlignment="1" applyProtection="1">
      <alignment horizontal="center" vertical="center" wrapText="1"/>
      <protection locked="0"/>
    </xf>
    <xf numFmtId="0" fontId="20" fillId="9" borderId="7" xfId="2" applyFill="1" applyBorder="1" applyAlignment="1" applyProtection="1">
      <alignment horizontal="center" vertical="center" wrapText="1"/>
      <protection locked="0"/>
    </xf>
    <xf numFmtId="0" fontId="15" fillId="8" borderId="7" xfId="0" applyFont="1" applyFill="1" applyBorder="1" applyAlignment="1">
      <alignment horizontal="left" vertical="center" wrapText="1" indent="1"/>
    </xf>
    <xf numFmtId="14" fontId="2" fillId="9" borderId="7" xfId="0" applyNumberFormat="1" applyFont="1" applyFill="1" applyBorder="1" applyAlignment="1" applyProtection="1">
      <alignment horizontal="center" vertical="center" wrapText="1"/>
      <protection locked="0"/>
    </xf>
    <xf numFmtId="0" fontId="15" fillId="10" borderId="7" xfId="0" applyFont="1" applyFill="1" applyBorder="1" applyAlignment="1">
      <alignment horizontal="left" vertical="center"/>
    </xf>
    <xf numFmtId="14" fontId="1" fillId="0" borderId="0" xfId="0" applyNumberFormat="1" applyFont="1" applyAlignment="1">
      <alignment horizontal="center" vertical="center"/>
    </xf>
    <xf numFmtId="0" fontId="2" fillId="0" borderId="7" xfId="0" applyFont="1" applyBorder="1" applyAlignment="1">
      <alignment horizontal="justify" vertical="center" wrapText="1"/>
    </xf>
    <xf numFmtId="0" fontId="1" fillId="0" borderId="12" xfId="0" applyFont="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1" fillId="0" borderId="13" xfId="0" applyFont="1" applyBorder="1" applyAlignment="1">
      <alignment horizontal="left" vertical="center" wrapText="1"/>
    </xf>
    <xf numFmtId="0" fontId="2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1" fillId="0" borderId="7" xfId="0" applyFont="1" applyBorder="1" applyAlignment="1" applyProtection="1">
      <alignment horizontal="center" vertical="center"/>
      <protection locked="0"/>
    </xf>
    <xf numFmtId="14" fontId="1" fillId="0" borderId="0" xfId="0" applyNumberFormat="1" applyFont="1" applyAlignment="1">
      <alignment horizontal="center" vertical="center" wrapText="1"/>
    </xf>
    <xf numFmtId="0" fontId="15" fillId="10" borderId="14" xfId="0" applyFont="1" applyFill="1" applyBorder="1" applyAlignment="1">
      <alignment horizontal="left" vertical="center"/>
    </xf>
  </cellXfs>
  <cellStyles count="3">
    <cellStyle name="Hipervínculo" xfId="2" builtinId="8"/>
    <cellStyle name="Normal" xfId="0" builtinId="0"/>
    <cellStyle name="Normal 2" xfId="1" xr:uid="{00000000-0005-0000-0000-000001000000}"/>
  </cellStyles>
  <dxfs count="29">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16565</xdr:colOff>
      <xdr:row>0</xdr:row>
      <xdr:rowOff>18635</xdr:rowOff>
    </xdr:from>
    <xdr:to>
      <xdr:col>20</xdr:col>
      <xdr:colOff>173935</xdr:colOff>
      <xdr:row>1</xdr:row>
      <xdr:rowOff>303350</xdr:rowOff>
    </xdr:to>
    <xdr:pic>
      <xdr:nvPicPr>
        <xdr:cNvPr id="3" name="Imagen 2">
          <a:extLst>
            <a:ext uri="{FF2B5EF4-FFF2-40B4-BE49-F238E27FC236}">
              <a16:creationId xmlns:a16="http://schemas.microsoft.com/office/drawing/2014/main" id="{9004BE81-C7D7-27BB-D5A8-11FF1836E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261" y="18635"/>
          <a:ext cx="2501348" cy="6408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U609"/>
  <sheetViews>
    <sheetView showGridLines="0" tabSelected="1" showRuler="0" topLeftCell="A201" zoomScale="115" zoomScaleNormal="115" zoomScaleSheetLayoutView="90" zoomScalePageLayoutView="80" workbookViewId="0">
      <selection activeCell="P20" sqref="P20:AZ20"/>
    </sheetView>
  </sheetViews>
  <sheetFormatPr baseColWidth="10" defaultColWidth="11.42578125" defaultRowHeight="15" x14ac:dyDescent="0.25"/>
  <cols>
    <col min="1" max="11" width="1.5703125" style="15" customWidth="1"/>
    <col min="12" max="12" width="1.7109375" style="15" customWidth="1"/>
    <col min="13" max="15" width="1.5703125" style="15" customWidth="1"/>
    <col min="16" max="16" width="0.28515625" style="15" customWidth="1"/>
    <col min="17" max="17" width="1.42578125" style="15" customWidth="1"/>
    <col min="18" max="18" width="12" style="15" customWidth="1"/>
    <col min="19" max="20" width="1.7109375" style="15" customWidth="1"/>
    <col min="21" max="21" width="2.85546875" style="15" customWidth="1"/>
    <col min="22" max="22" width="5.7109375" style="15" customWidth="1"/>
    <col min="23" max="29" width="1.5703125" style="15" customWidth="1"/>
    <col min="30" max="30" width="0.7109375" style="15" customWidth="1"/>
    <col min="31" max="33" width="1.5703125" style="15" customWidth="1"/>
    <col min="34" max="34" width="0.5703125" style="15" customWidth="1"/>
    <col min="35" max="36" width="1.5703125" style="15" customWidth="1"/>
    <col min="37" max="37" width="8" style="15" customWidth="1"/>
    <col min="38" max="38" width="1.5703125" style="15" customWidth="1"/>
    <col min="39" max="39" width="1.140625" style="15" customWidth="1"/>
    <col min="40" max="40" width="1.5703125" style="15" customWidth="1"/>
    <col min="41" max="41" width="2.140625" style="15" customWidth="1"/>
    <col min="42" max="42" width="5.140625" style="15" customWidth="1"/>
    <col min="43" max="43" width="1.28515625" style="15" customWidth="1"/>
    <col min="44" max="44" width="4.85546875" style="15" customWidth="1"/>
    <col min="45" max="45" width="1.7109375" style="15" customWidth="1"/>
    <col min="46" max="46" width="3" style="15" customWidth="1"/>
    <col min="47" max="50" width="1.5703125" style="15" customWidth="1"/>
    <col min="51" max="51" width="3.85546875" style="15" customWidth="1"/>
    <col min="52" max="52" width="8" style="15" customWidth="1"/>
    <col min="53" max="53" width="1.7109375" style="15" customWidth="1"/>
    <col min="54" max="54" width="3.7109375" style="15" customWidth="1"/>
    <col min="55" max="55" width="2.85546875" style="15" customWidth="1"/>
    <col min="56" max="56" width="5.28515625" style="15" customWidth="1"/>
    <col min="57" max="57" width="4.7109375" style="15" customWidth="1"/>
    <col min="58" max="58" width="1.7109375" style="15" customWidth="1"/>
    <col min="59" max="59" width="3.7109375" style="15" customWidth="1"/>
    <col min="60" max="60" width="4" style="15" customWidth="1"/>
    <col min="61" max="61" width="5.7109375" style="35" hidden="1" customWidth="1"/>
    <col min="62" max="66" width="5.7109375" style="15" hidden="1" customWidth="1"/>
    <col min="67" max="67" width="7.140625" style="15" hidden="1" customWidth="1"/>
    <col min="68" max="68" width="5.28515625" style="15" hidden="1" customWidth="1"/>
    <col min="69" max="70" width="8.7109375" style="15" hidden="1" customWidth="1"/>
    <col min="71" max="72" width="1.5703125" style="15" hidden="1" customWidth="1"/>
    <col min="73" max="73" width="13.7109375" style="15" hidden="1" customWidth="1"/>
    <col min="74" max="185" width="2.42578125" style="15" customWidth="1"/>
    <col min="186" max="16384" width="11.42578125" style="15"/>
  </cols>
  <sheetData>
    <row r="1" spans="1:70" ht="28.15" customHeight="1" x14ac:dyDescent="0.25">
      <c r="A1" s="44"/>
      <c r="B1" s="45"/>
      <c r="C1" s="45"/>
      <c r="D1" s="45"/>
      <c r="E1" s="45"/>
      <c r="F1" s="45"/>
      <c r="G1" s="45"/>
      <c r="H1" s="45"/>
      <c r="I1" s="45"/>
      <c r="J1" s="45"/>
      <c r="K1" s="45"/>
      <c r="L1" s="45"/>
      <c r="M1" s="45"/>
      <c r="N1" s="45"/>
      <c r="O1" s="45"/>
      <c r="P1" s="45"/>
      <c r="Q1" s="45"/>
      <c r="R1" s="45"/>
      <c r="S1" s="45"/>
      <c r="T1" s="45"/>
      <c r="U1" s="45"/>
      <c r="V1" s="107" t="s">
        <v>4925</v>
      </c>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row>
    <row r="2" spans="1:70" ht="28.15" customHeight="1" x14ac:dyDescent="0.25">
      <c r="A2" s="44"/>
      <c r="B2" s="45"/>
      <c r="C2" s="45"/>
      <c r="D2" s="45"/>
      <c r="E2" s="45"/>
      <c r="F2" s="45"/>
      <c r="G2" s="45"/>
      <c r="H2" s="45"/>
      <c r="I2" s="45"/>
      <c r="J2" s="45"/>
      <c r="K2" s="45"/>
      <c r="L2" s="45"/>
      <c r="M2" s="45"/>
      <c r="N2" s="45"/>
      <c r="O2" s="45"/>
      <c r="P2" s="45"/>
      <c r="Q2" s="45"/>
      <c r="R2" s="45"/>
      <c r="S2" s="45"/>
      <c r="T2" s="45"/>
      <c r="U2" s="45"/>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row>
    <row r="3" spans="1:70" ht="7.15" customHeight="1" x14ac:dyDescent="0.25">
      <c r="O3"/>
    </row>
    <row r="4" spans="1:70" ht="7.15" customHeight="1" x14ac:dyDescent="0.25"/>
    <row r="5" spans="1:70" ht="18.75" customHeight="1" x14ac:dyDescent="0.25">
      <c r="A5" s="93" t="s">
        <v>0</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R5"/>
    </row>
    <row r="6" spans="1:70" ht="7.5" customHeight="1" x14ac:dyDescent="0.25"/>
    <row r="7" spans="1:70" ht="28.15" customHeight="1" x14ac:dyDescent="0.25">
      <c r="A7" s="49" t="s">
        <v>1</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t="s">
        <v>2</v>
      </c>
      <c r="AT7" s="49"/>
      <c r="AU7" s="49"/>
      <c r="AV7" s="49"/>
      <c r="AW7" s="49"/>
      <c r="AX7" s="49"/>
      <c r="AY7" s="49"/>
      <c r="AZ7" s="49"/>
      <c r="BA7" s="49"/>
      <c r="BB7" s="108" t="s">
        <v>109</v>
      </c>
      <c r="BC7" s="108"/>
      <c r="BD7" s="108"/>
      <c r="BE7" s="108"/>
      <c r="BF7" s="108"/>
      <c r="BG7" s="108"/>
      <c r="BH7" s="108"/>
      <c r="BJ7" s="6"/>
      <c r="BK7" s="6"/>
      <c r="BL7" s="6"/>
      <c r="BM7" s="6"/>
      <c r="BN7" s="6"/>
    </row>
    <row r="8" spans="1:70" ht="24" customHeight="1" x14ac:dyDescent="0.25">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116"/>
      <c r="AT8" s="116"/>
      <c r="AU8" s="116"/>
      <c r="AV8" s="116"/>
      <c r="AW8" s="116"/>
      <c r="AX8" s="116"/>
      <c r="AY8" s="116"/>
      <c r="AZ8" s="116"/>
      <c r="BA8" s="116"/>
      <c r="BB8" s="111"/>
      <c r="BC8" s="111"/>
      <c r="BD8" s="111"/>
      <c r="BE8" s="111"/>
      <c r="BF8" s="111"/>
      <c r="BG8" s="111"/>
      <c r="BH8" s="111"/>
      <c r="BQ8" s="19"/>
    </row>
    <row r="9" spans="1:70" ht="4.9000000000000004" customHeight="1" x14ac:dyDescent="0.25">
      <c r="A9" s="110"/>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36"/>
      <c r="BQ9" s="19"/>
    </row>
    <row r="10" spans="1:70" ht="15.75" customHeight="1" x14ac:dyDescent="0.25">
      <c r="A10" s="49" t="s">
        <v>3</v>
      </c>
      <c r="B10" s="49"/>
      <c r="C10" s="49"/>
      <c r="D10" s="49"/>
      <c r="E10" s="49"/>
      <c r="F10" s="49"/>
      <c r="G10" s="49"/>
      <c r="H10" s="49"/>
      <c r="I10" s="49"/>
      <c r="J10" s="49"/>
      <c r="K10" s="49"/>
      <c r="L10" s="49"/>
      <c r="M10" s="49"/>
      <c r="N10" s="49"/>
      <c r="O10" s="49"/>
      <c r="P10" s="49"/>
      <c r="Q10" s="49"/>
      <c r="R10" s="49"/>
      <c r="S10" s="49"/>
      <c r="T10" s="49"/>
      <c r="U10" s="49"/>
      <c r="V10" s="49"/>
      <c r="W10" s="49"/>
      <c r="X10" s="49" t="s">
        <v>4</v>
      </c>
      <c r="Y10" s="49"/>
      <c r="Z10" s="49"/>
      <c r="AA10" s="49"/>
      <c r="AB10" s="49"/>
      <c r="AC10" s="49"/>
      <c r="AD10" s="49"/>
      <c r="AE10" s="49"/>
      <c r="AF10" s="49"/>
      <c r="AG10" s="49"/>
      <c r="AH10" s="49"/>
      <c r="AI10" s="49"/>
      <c r="AJ10" s="49"/>
      <c r="AK10" s="49"/>
      <c r="AL10" s="49"/>
      <c r="AM10" s="49"/>
      <c r="AN10" s="49"/>
      <c r="AO10" s="49"/>
      <c r="AP10" s="49"/>
      <c r="AQ10" s="49"/>
      <c r="AR10" s="49"/>
      <c r="AS10" s="49" t="s">
        <v>5</v>
      </c>
      <c r="AT10" s="49"/>
      <c r="AU10" s="49"/>
      <c r="AV10" s="49"/>
      <c r="AW10" s="49"/>
      <c r="AX10" s="49"/>
      <c r="AY10" s="49"/>
      <c r="AZ10" s="49"/>
      <c r="BA10" s="49"/>
      <c r="BB10" s="49"/>
      <c r="BC10" s="49"/>
      <c r="BD10" s="49"/>
      <c r="BE10" s="49"/>
      <c r="BF10" s="49"/>
      <c r="BG10" s="49"/>
      <c r="BH10" s="49"/>
    </row>
    <row r="11" spans="1:70" ht="18.75" customHeight="1" x14ac:dyDescent="0.25">
      <c r="A11" s="99" t="s">
        <v>3093</v>
      </c>
      <c r="B11" s="99"/>
      <c r="C11" s="99"/>
      <c r="D11" s="99"/>
      <c r="E11" s="99"/>
      <c r="F11" s="99"/>
      <c r="G11" s="99"/>
      <c r="H11" s="99"/>
      <c r="I11" s="99"/>
      <c r="J11" s="99"/>
      <c r="K11" s="99"/>
      <c r="L11" s="99"/>
      <c r="M11" s="99"/>
      <c r="N11" s="99"/>
      <c r="O11" s="99"/>
      <c r="P11" s="99"/>
      <c r="Q11" s="99"/>
      <c r="R11" s="99"/>
      <c r="S11" s="99"/>
      <c r="T11" s="99"/>
      <c r="U11" s="99"/>
      <c r="V11" s="99"/>
      <c r="W11" s="99"/>
      <c r="X11" s="99" t="s">
        <v>3096</v>
      </c>
      <c r="Y11" s="99"/>
      <c r="Z11" s="99"/>
      <c r="AA11" s="99"/>
      <c r="AB11" s="99"/>
      <c r="AC11" s="99"/>
      <c r="AD11" s="99"/>
      <c r="AE11" s="99"/>
      <c r="AF11" s="99"/>
      <c r="AG11" s="99"/>
      <c r="AH11" s="99"/>
      <c r="AI11" s="99"/>
      <c r="AJ11" s="99"/>
      <c r="AK11" s="99"/>
      <c r="AL11" s="99"/>
      <c r="AM11" s="99"/>
      <c r="AN11" s="99"/>
      <c r="AO11" s="99"/>
      <c r="AP11" s="99"/>
      <c r="AQ11" s="99"/>
      <c r="AR11" s="99"/>
      <c r="AS11" s="99" t="s">
        <v>3098</v>
      </c>
      <c r="AT11" s="99"/>
      <c r="AU11" s="99"/>
      <c r="AV11" s="99"/>
      <c r="AW11" s="99"/>
      <c r="AX11" s="99"/>
      <c r="AY11" s="99"/>
      <c r="AZ11" s="99"/>
      <c r="BA11" s="99"/>
      <c r="BB11" s="99"/>
      <c r="BC11" s="99"/>
      <c r="BD11" s="99"/>
      <c r="BE11" s="99"/>
      <c r="BF11" s="99"/>
      <c r="BG11" s="99"/>
      <c r="BH11" s="99"/>
      <c r="BJ11" s="16"/>
      <c r="BK11" s="16"/>
    </row>
    <row r="12" spans="1:70" ht="4.9000000000000004" customHeight="1" x14ac:dyDescent="0.2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36"/>
      <c r="BJ12" s="16"/>
      <c r="BK12" s="16"/>
    </row>
    <row r="13" spans="1:70" ht="15.75" customHeight="1" x14ac:dyDescent="0.25">
      <c r="A13" s="49" t="s">
        <v>6</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row>
    <row r="14" spans="1:70" ht="18.75" customHeight="1" x14ac:dyDescent="0.2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J14" s="6"/>
      <c r="BK14" s="6"/>
      <c r="BL14" s="6"/>
      <c r="BM14" s="6"/>
      <c r="BN14" s="6"/>
      <c r="BO14" s="6"/>
      <c r="BP14" s="6"/>
      <c r="BQ14" s="6"/>
    </row>
    <row r="15" spans="1:70" ht="4.9000000000000004"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36"/>
      <c r="BJ15" s="6"/>
      <c r="BK15" s="6"/>
      <c r="BL15" s="6"/>
      <c r="BM15" s="6"/>
      <c r="BN15" s="6"/>
      <c r="BO15" s="6"/>
      <c r="BP15" s="6"/>
      <c r="BQ15" s="6"/>
    </row>
    <row r="16" spans="1:70" ht="15.75" customHeight="1" x14ac:dyDescent="0.25">
      <c r="A16" s="49" t="s">
        <v>7</v>
      </c>
      <c r="B16" s="49"/>
      <c r="C16" s="49"/>
      <c r="D16" s="49"/>
      <c r="E16" s="49"/>
      <c r="F16" s="49"/>
      <c r="G16" s="49"/>
      <c r="H16" s="49"/>
      <c r="I16" s="49"/>
      <c r="J16" s="49"/>
      <c r="K16" s="49"/>
      <c r="L16" s="49"/>
      <c r="M16" s="49"/>
      <c r="N16" s="49"/>
      <c r="O16" s="49"/>
      <c r="P16" s="49" t="s">
        <v>8</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t="s">
        <v>9</v>
      </c>
      <c r="BB16" s="49"/>
      <c r="BC16" s="49"/>
      <c r="BD16" s="49"/>
      <c r="BE16" s="49"/>
      <c r="BF16" s="49"/>
      <c r="BG16" s="49"/>
      <c r="BH16" s="49"/>
      <c r="BR16" s="19"/>
    </row>
    <row r="17" spans="1:66" ht="18.75" customHeight="1" x14ac:dyDescent="0.25">
      <c r="A17" s="109"/>
      <c r="B17" s="109"/>
      <c r="C17" s="109"/>
      <c r="D17" s="109"/>
      <c r="E17" s="109"/>
      <c r="F17" s="109"/>
      <c r="G17" s="109"/>
      <c r="H17" s="109"/>
      <c r="I17" s="109"/>
      <c r="J17" s="109"/>
      <c r="K17" s="109"/>
      <c r="L17" s="109"/>
      <c r="M17" s="109"/>
      <c r="N17" s="109"/>
      <c r="O17" s="109"/>
      <c r="P17" s="114"/>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row>
    <row r="18" spans="1:66" ht="4.9000000000000004" customHeight="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36"/>
    </row>
    <row r="19" spans="1:66" ht="18.75" customHeight="1" x14ac:dyDescent="0.25">
      <c r="A19" s="49" t="s">
        <v>10</v>
      </c>
      <c r="B19" s="49"/>
      <c r="C19" s="49"/>
      <c r="D19" s="49"/>
      <c r="E19" s="49"/>
      <c r="F19" s="49"/>
      <c r="G19" s="49"/>
      <c r="H19" s="49"/>
      <c r="I19" s="49"/>
      <c r="J19" s="49"/>
      <c r="K19" s="49"/>
      <c r="L19" s="49"/>
      <c r="M19" s="49"/>
      <c r="N19" s="49"/>
      <c r="O19" s="49"/>
      <c r="P19" s="49" t="s">
        <v>11</v>
      </c>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t="s">
        <v>12</v>
      </c>
      <c r="BB19" s="49"/>
      <c r="BC19" s="49"/>
      <c r="BD19" s="49"/>
      <c r="BE19" s="49"/>
      <c r="BF19" s="49"/>
      <c r="BG19" s="49"/>
      <c r="BH19" s="49"/>
    </row>
    <row r="20" spans="1:66" ht="18.75" customHeight="1" x14ac:dyDescent="0.25">
      <c r="A20" s="113"/>
      <c r="B20" s="113"/>
      <c r="C20" s="113"/>
      <c r="D20" s="113"/>
      <c r="E20" s="113"/>
      <c r="F20" s="113"/>
      <c r="G20" s="109"/>
      <c r="H20" s="109"/>
      <c r="I20" s="109"/>
      <c r="J20" s="109"/>
      <c r="K20" s="109"/>
      <c r="L20" s="109"/>
      <c r="M20" s="109"/>
      <c r="N20" s="109"/>
      <c r="O20" s="109"/>
      <c r="P20" s="114"/>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row>
    <row r="21" spans="1:66" ht="4.9000000000000004"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row>
    <row r="22" spans="1:66" ht="13.5" x14ac:dyDescent="0.25">
      <c r="A22" s="117" t="s">
        <v>14</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36"/>
    </row>
    <row r="23" spans="1:66" ht="7.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36"/>
    </row>
    <row r="24" spans="1:66" ht="16.5" customHeight="1" x14ac:dyDescent="0.25">
      <c r="A24" s="49" t="s">
        <v>15</v>
      </c>
      <c r="B24" s="49"/>
      <c r="C24" s="49"/>
      <c r="D24" s="49"/>
      <c r="E24" s="49"/>
      <c r="F24" s="49"/>
      <c r="G24" s="49"/>
      <c r="H24" s="49"/>
      <c r="I24" s="49"/>
      <c r="J24" s="49"/>
      <c r="K24" s="49"/>
      <c r="L24" s="49"/>
      <c r="M24" s="49"/>
      <c r="N24" s="49"/>
      <c r="O24" s="49"/>
      <c r="P24" s="49"/>
      <c r="Q24" s="49"/>
      <c r="R24" s="90" t="s">
        <v>16</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2"/>
      <c r="BI24" s="36"/>
    </row>
    <row r="25" spans="1:66" ht="31.9" customHeight="1" x14ac:dyDescent="0.25">
      <c r="A25" s="115" t="s">
        <v>17</v>
      </c>
      <c r="B25" s="115"/>
      <c r="C25" s="115"/>
      <c r="D25" s="115"/>
      <c r="E25" s="115"/>
      <c r="F25" s="115"/>
      <c r="G25" s="115"/>
      <c r="H25" s="115"/>
      <c r="I25" s="115"/>
      <c r="J25" s="115"/>
      <c r="K25" s="115"/>
      <c r="L25" s="115"/>
      <c r="M25" s="115"/>
      <c r="N25" s="115"/>
      <c r="O25" s="115"/>
      <c r="P25" s="115"/>
      <c r="Q25" s="115"/>
      <c r="R25" s="59"/>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0"/>
      <c r="BI25" s="36"/>
    </row>
    <row r="26" spans="1:66" ht="31.9" customHeight="1" x14ac:dyDescent="0.25">
      <c r="A26" s="115" t="s">
        <v>19</v>
      </c>
      <c r="B26" s="115"/>
      <c r="C26" s="115"/>
      <c r="D26" s="115"/>
      <c r="E26" s="115"/>
      <c r="F26" s="115"/>
      <c r="G26" s="115"/>
      <c r="H26" s="115"/>
      <c r="I26" s="115"/>
      <c r="J26" s="115"/>
      <c r="K26" s="115"/>
      <c r="L26" s="115"/>
      <c r="M26" s="115"/>
      <c r="N26" s="115"/>
      <c r="O26" s="115"/>
      <c r="P26" s="115"/>
      <c r="Q26" s="115"/>
      <c r="R26" s="59"/>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0"/>
      <c r="BI26" s="36"/>
    </row>
    <row r="27" spans="1:66" ht="49.9" customHeight="1" x14ac:dyDescent="0.25">
      <c r="A27" s="100" t="s">
        <v>20</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36"/>
    </row>
    <row r="28" spans="1:66" ht="7.5" customHeight="1" x14ac:dyDescent="0.25">
      <c r="A28" s="6"/>
      <c r="BI28" s="36"/>
    </row>
    <row r="29" spans="1:66" ht="18.75" customHeight="1" x14ac:dyDescent="0.25">
      <c r="A29" s="93" t="s">
        <v>21</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row>
    <row r="30" spans="1:66" ht="10.5"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36"/>
    </row>
    <row r="31" spans="1:66" ht="30" customHeight="1" x14ac:dyDescent="0.25">
      <c r="A31" s="49" t="s">
        <v>22</v>
      </c>
      <c r="B31" s="49"/>
      <c r="C31" s="49"/>
      <c r="D31" s="49"/>
      <c r="E31" s="49"/>
      <c r="F31" s="49"/>
      <c r="G31" s="49"/>
      <c r="H31" s="49"/>
      <c r="I31" s="49"/>
      <c r="J31" s="49"/>
      <c r="K31" s="49"/>
      <c r="L31" s="49"/>
      <c r="M31" s="49"/>
      <c r="N31" s="49"/>
      <c r="O31" s="49"/>
      <c r="P31" s="49"/>
      <c r="Q31" s="49"/>
      <c r="R31" s="49"/>
      <c r="S31" s="49"/>
      <c r="T31" s="49" t="s">
        <v>23</v>
      </c>
      <c r="U31" s="49"/>
      <c r="V31" s="49"/>
      <c r="W31" s="49"/>
      <c r="X31" s="49"/>
      <c r="Y31" s="49"/>
      <c r="Z31" s="49"/>
      <c r="AA31" s="49"/>
      <c r="AB31" s="49"/>
      <c r="AC31" s="49"/>
      <c r="AD31" s="49"/>
      <c r="AE31" s="49"/>
      <c r="AF31" s="49"/>
      <c r="AG31" s="49"/>
      <c r="AH31" s="49"/>
      <c r="AI31" s="49"/>
      <c r="AJ31" s="49"/>
      <c r="AK31" s="49"/>
      <c r="AL31" s="49"/>
      <c r="AM31" s="49"/>
      <c r="AN31" s="49"/>
      <c r="AO31" s="49"/>
      <c r="AP31" s="49" t="s">
        <v>24</v>
      </c>
      <c r="AQ31" s="49"/>
      <c r="AR31" s="49"/>
      <c r="AS31" s="49"/>
      <c r="AT31" s="49"/>
      <c r="AU31" s="49"/>
      <c r="AV31" s="49" t="s">
        <v>25</v>
      </c>
      <c r="AW31" s="49"/>
      <c r="AX31" s="49"/>
      <c r="AY31" s="49"/>
      <c r="AZ31" s="49"/>
      <c r="BA31" s="49"/>
      <c r="BB31" s="49" t="s">
        <v>15</v>
      </c>
      <c r="BC31" s="49"/>
      <c r="BD31" s="49"/>
      <c r="BE31" s="49"/>
      <c r="BF31" s="49"/>
      <c r="BG31" s="49"/>
      <c r="BH31" s="49"/>
      <c r="BJ31"/>
      <c r="BK31"/>
      <c r="BL31"/>
      <c r="BM31"/>
      <c r="BN31"/>
    </row>
    <row r="32" spans="1:66" ht="30" customHeight="1" x14ac:dyDescent="0.25">
      <c r="A32" s="82"/>
      <c r="B32" s="82"/>
      <c r="C32" s="82"/>
      <c r="D32" s="82"/>
      <c r="E32" s="82"/>
      <c r="F32" s="82"/>
      <c r="G32" s="82"/>
      <c r="H32" s="82"/>
      <c r="I32" s="82"/>
      <c r="J32" s="82"/>
      <c r="K32" s="82"/>
      <c r="L32" s="82"/>
      <c r="M32" s="82"/>
      <c r="N32" s="82"/>
      <c r="O32" s="82"/>
      <c r="P32" s="82"/>
      <c r="Q32" s="82"/>
      <c r="R32" s="82"/>
      <c r="S32" s="82"/>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89" t="s">
        <v>18</v>
      </c>
      <c r="AQ32" s="89"/>
      <c r="AR32" s="89"/>
      <c r="AS32" s="89"/>
      <c r="AT32" s="89"/>
      <c r="AU32" s="89"/>
      <c r="AV32" s="89"/>
      <c r="AW32" s="89"/>
      <c r="AX32" s="89"/>
      <c r="AY32" s="89"/>
      <c r="AZ32" s="89"/>
      <c r="BA32" s="89"/>
      <c r="BB32" s="82"/>
      <c r="BC32" s="82"/>
      <c r="BD32" s="82"/>
      <c r="BE32" s="82"/>
      <c r="BF32" s="82"/>
      <c r="BG32" s="82"/>
      <c r="BH32" s="82"/>
      <c r="BJ32"/>
      <c r="BK32"/>
      <c r="BL32"/>
      <c r="BM32"/>
      <c r="BN32"/>
    </row>
    <row r="33" spans="1:66" ht="30" customHeight="1" x14ac:dyDescent="0.25">
      <c r="A33" s="82"/>
      <c r="B33" s="82"/>
      <c r="C33" s="82"/>
      <c r="D33" s="82"/>
      <c r="E33" s="82"/>
      <c r="F33" s="82"/>
      <c r="G33" s="82"/>
      <c r="H33" s="82"/>
      <c r="I33" s="82"/>
      <c r="J33" s="82"/>
      <c r="K33" s="82"/>
      <c r="L33" s="82"/>
      <c r="M33" s="82"/>
      <c r="N33" s="82"/>
      <c r="O33" s="82"/>
      <c r="P33" s="82"/>
      <c r="Q33" s="82"/>
      <c r="R33" s="82"/>
      <c r="S33" s="82"/>
      <c r="T33" s="101"/>
      <c r="U33" s="82"/>
      <c r="V33" s="82"/>
      <c r="W33" s="82"/>
      <c r="X33" s="82"/>
      <c r="Y33" s="82"/>
      <c r="Z33" s="82"/>
      <c r="AA33" s="82"/>
      <c r="AB33" s="82"/>
      <c r="AC33" s="82"/>
      <c r="AD33" s="82"/>
      <c r="AE33" s="82"/>
      <c r="AF33" s="82"/>
      <c r="AG33" s="82"/>
      <c r="AH33" s="82"/>
      <c r="AI33" s="82"/>
      <c r="AJ33" s="82"/>
      <c r="AK33" s="82"/>
      <c r="AL33" s="82"/>
      <c r="AM33" s="82"/>
      <c r="AN33" s="82"/>
      <c r="AO33" s="82"/>
      <c r="AP33" s="89" t="s">
        <v>18</v>
      </c>
      <c r="AQ33" s="89"/>
      <c r="AR33" s="89"/>
      <c r="AS33" s="89"/>
      <c r="AT33" s="89"/>
      <c r="AU33" s="89"/>
      <c r="AV33" s="89"/>
      <c r="AW33" s="89"/>
      <c r="AX33" s="89"/>
      <c r="AY33" s="89"/>
      <c r="AZ33" s="89"/>
      <c r="BA33" s="89"/>
      <c r="BB33" s="82"/>
      <c r="BC33" s="82"/>
      <c r="BD33" s="82"/>
      <c r="BE33" s="82"/>
      <c r="BF33" s="82"/>
      <c r="BG33" s="82"/>
      <c r="BH33" s="82"/>
      <c r="BJ33"/>
      <c r="BK33"/>
      <c r="BL33"/>
      <c r="BM33"/>
      <c r="BN33"/>
    </row>
    <row r="34" spans="1:66" ht="30" customHeight="1" x14ac:dyDescent="0.25">
      <c r="A34" s="82"/>
      <c r="B34" s="82"/>
      <c r="C34" s="82"/>
      <c r="D34" s="82"/>
      <c r="E34" s="82"/>
      <c r="F34" s="82"/>
      <c r="G34" s="82"/>
      <c r="H34" s="82"/>
      <c r="I34" s="82"/>
      <c r="J34" s="82"/>
      <c r="K34" s="82"/>
      <c r="L34" s="82"/>
      <c r="M34" s="82"/>
      <c r="N34" s="82"/>
      <c r="O34" s="82"/>
      <c r="P34" s="82"/>
      <c r="Q34" s="82"/>
      <c r="R34" s="82"/>
      <c r="S34" s="82"/>
      <c r="T34" s="101"/>
      <c r="U34" s="82"/>
      <c r="V34" s="82"/>
      <c r="W34" s="82"/>
      <c r="X34" s="82"/>
      <c r="Y34" s="82"/>
      <c r="Z34" s="82"/>
      <c r="AA34" s="82"/>
      <c r="AB34" s="82"/>
      <c r="AC34" s="82"/>
      <c r="AD34" s="82"/>
      <c r="AE34" s="82"/>
      <c r="AF34" s="82"/>
      <c r="AG34" s="82"/>
      <c r="AH34" s="82"/>
      <c r="AI34" s="82"/>
      <c r="AJ34" s="82"/>
      <c r="AK34" s="82"/>
      <c r="AL34" s="82"/>
      <c r="AM34" s="82"/>
      <c r="AN34" s="82"/>
      <c r="AO34" s="82"/>
      <c r="AP34" s="89" t="s">
        <v>18</v>
      </c>
      <c r="AQ34" s="89"/>
      <c r="AR34" s="89"/>
      <c r="AS34" s="89"/>
      <c r="AT34" s="89"/>
      <c r="AU34" s="89"/>
      <c r="AV34" s="89"/>
      <c r="AW34" s="89"/>
      <c r="AX34" s="89"/>
      <c r="AY34" s="89"/>
      <c r="AZ34" s="89"/>
      <c r="BA34" s="89"/>
      <c r="BB34" s="82" t="s">
        <v>18</v>
      </c>
      <c r="BC34" s="82"/>
      <c r="BD34" s="82"/>
      <c r="BE34" s="82"/>
      <c r="BF34" s="82"/>
      <c r="BG34" s="82"/>
      <c r="BH34" s="82"/>
      <c r="BJ34"/>
      <c r="BK34"/>
      <c r="BL34"/>
      <c r="BM34"/>
      <c r="BN34"/>
    </row>
    <row r="35" spans="1:66" ht="10.5"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J35"/>
      <c r="BK35"/>
      <c r="BL35"/>
      <c r="BM35"/>
      <c r="BN35"/>
    </row>
    <row r="36" spans="1:66" ht="18.75" customHeight="1" x14ac:dyDescent="0.25">
      <c r="A36" s="117" t="s">
        <v>26</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J36"/>
      <c r="BK36"/>
      <c r="BL36"/>
      <c r="BM36"/>
      <c r="BN36"/>
    </row>
    <row r="37" spans="1:66" ht="10.5"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J37"/>
      <c r="BK37"/>
      <c r="BL37"/>
      <c r="BM37"/>
      <c r="BN37"/>
    </row>
    <row r="38" spans="1:66" ht="19.149999999999999" customHeight="1" x14ac:dyDescent="0.25">
      <c r="A38" s="105" t="s">
        <v>27</v>
      </c>
      <c r="B38" s="105"/>
      <c r="C38" s="105"/>
      <c r="D38" s="105"/>
      <c r="E38" s="105"/>
      <c r="F38" s="105"/>
      <c r="G38" s="105"/>
      <c r="H38" s="105"/>
      <c r="I38" s="105"/>
      <c r="J38" s="105"/>
      <c r="K38" s="105"/>
      <c r="L38" s="105"/>
      <c r="M38" s="106" t="s">
        <v>28</v>
      </c>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t="s">
        <v>29</v>
      </c>
      <c r="AN38" s="106"/>
      <c r="AO38" s="106"/>
      <c r="AP38" s="106"/>
      <c r="AQ38" s="106"/>
      <c r="AR38" s="106"/>
      <c r="AS38" s="106"/>
      <c r="AT38" s="106"/>
      <c r="AU38" s="106"/>
      <c r="AV38" s="106"/>
      <c r="AW38" s="106" t="s">
        <v>30</v>
      </c>
      <c r="AX38" s="106"/>
      <c r="AY38" s="106"/>
      <c r="AZ38" s="106"/>
      <c r="BA38" s="106"/>
      <c r="BB38" s="106"/>
      <c r="BC38" s="106"/>
      <c r="BD38" s="106"/>
      <c r="BE38" s="106"/>
      <c r="BF38" s="106"/>
      <c r="BG38" s="106"/>
      <c r="BH38" s="106"/>
      <c r="BI38" s="37"/>
      <c r="BJ38" s="38"/>
    </row>
    <row r="39" spans="1:66" ht="30" customHeight="1" x14ac:dyDescent="0.25">
      <c r="A39" s="82" t="s">
        <v>31</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126"/>
      <c r="AN39" s="126"/>
      <c r="AO39" s="126"/>
      <c r="AP39" s="126"/>
      <c r="AQ39" s="126"/>
      <c r="AR39" s="126"/>
      <c r="AS39" s="126"/>
      <c r="AT39" s="126"/>
      <c r="AU39" s="126"/>
      <c r="AV39" s="126"/>
      <c r="AW39" s="126" t="s">
        <v>31</v>
      </c>
      <c r="AX39" s="126"/>
      <c r="AY39" s="126"/>
      <c r="AZ39" s="126"/>
      <c r="BA39" s="126"/>
      <c r="BB39" s="126"/>
      <c r="BC39" s="126"/>
      <c r="BD39" s="126"/>
      <c r="BE39" s="126"/>
      <c r="BF39" s="126"/>
      <c r="BG39" s="126"/>
      <c r="BH39" s="126"/>
      <c r="BI39" s="37"/>
      <c r="BJ39" s="38"/>
    </row>
    <row r="40" spans="1:66" ht="30" customHeight="1" x14ac:dyDescent="0.25">
      <c r="A40" s="82" t="s">
        <v>31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126"/>
      <c r="AN40" s="126"/>
      <c r="AO40" s="126"/>
      <c r="AP40" s="126"/>
      <c r="AQ40" s="126"/>
      <c r="AR40" s="126"/>
      <c r="AS40" s="126"/>
      <c r="AT40" s="126"/>
      <c r="AU40" s="126"/>
      <c r="AV40" s="126"/>
      <c r="AW40" s="126" t="s">
        <v>31</v>
      </c>
      <c r="AX40" s="126"/>
      <c r="AY40" s="126"/>
      <c r="AZ40" s="126"/>
      <c r="BA40" s="126"/>
      <c r="BB40" s="126"/>
      <c r="BC40" s="126"/>
      <c r="BD40" s="126"/>
      <c r="BE40" s="126"/>
      <c r="BF40" s="126"/>
      <c r="BG40" s="126"/>
      <c r="BH40" s="126"/>
    </row>
    <row r="41" spans="1:66" ht="30" customHeight="1" x14ac:dyDescent="0.25">
      <c r="A41" s="82" t="s">
        <v>31</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126"/>
      <c r="AN41" s="126"/>
      <c r="AO41" s="126"/>
      <c r="AP41" s="126"/>
      <c r="AQ41" s="126"/>
      <c r="AR41" s="126"/>
      <c r="AS41" s="126"/>
      <c r="AT41" s="126"/>
      <c r="AU41" s="126"/>
      <c r="AV41" s="126"/>
      <c r="AW41" s="126" t="s">
        <v>31</v>
      </c>
      <c r="AX41" s="126"/>
      <c r="AY41" s="126"/>
      <c r="AZ41" s="126"/>
      <c r="BA41" s="126"/>
      <c r="BB41" s="126"/>
      <c r="BC41" s="126"/>
      <c r="BD41" s="126"/>
      <c r="BE41" s="126"/>
      <c r="BF41" s="126"/>
      <c r="BG41" s="126"/>
      <c r="BH41" s="126"/>
    </row>
    <row r="42" spans="1:66" ht="10.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36"/>
    </row>
    <row r="43" spans="1:66" ht="18.75" customHeight="1" x14ac:dyDescent="0.25">
      <c r="A43" s="117" t="s">
        <v>32</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36"/>
    </row>
    <row r="44" spans="1:66" ht="10.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36"/>
      <c r="BK44"/>
      <c r="BL44"/>
    </row>
    <row r="45" spans="1:66" ht="30" customHeight="1" x14ac:dyDescent="0.25">
      <c r="A45" s="49" t="s">
        <v>33</v>
      </c>
      <c r="B45" s="49"/>
      <c r="C45" s="49"/>
      <c r="D45" s="49"/>
      <c r="E45" s="49"/>
      <c r="F45" s="49"/>
      <c r="G45" s="49"/>
      <c r="H45" s="49"/>
      <c r="I45" s="49"/>
      <c r="J45" s="49"/>
      <c r="K45" s="49"/>
      <c r="L45" s="49"/>
      <c r="M45" s="49"/>
      <c r="N45" s="49"/>
      <c r="O45" s="49"/>
      <c r="P45" s="49"/>
      <c r="Q45" s="49"/>
      <c r="R45" s="49"/>
      <c r="S45" s="49"/>
      <c r="T45" s="49" t="s">
        <v>23</v>
      </c>
      <c r="U45" s="49"/>
      <c r="V45" s="49"/>
      <c r="W45" s="49"/>
      <c r="X45" s="49"/>
      <c r="Y45" s="49"/>
      <c r="Z45" s="49"/>
      <c r="AA45" s="49"/>
      <c r="AB45" s="49"/>
      <c r="AC45" s="49"/>
      <c r="AD45" s="49"/>
      <c r="AE45" s="49"/>
      <c r="AF45" s="49"/>
      <c r="AG45" s="49"/>
      <c r="AH45" s="49"/>
      <c r="AI45" s="49"/>
      <c r="AJ45" s="49"/>
      <c r="AK45" s="49"/>
      <c r="AL45" s="49"/>
      <c r="AM45" s="49"/>
      <c r="AN45" s="49"/>
      <c r="AO45" s="49"/>
      <c r="AP45" s="49" t="s">
        <v>34</v>
      </c>
      <c r="AQ45" s="49"/>
      <c r="AR45" s="49"/>
      <c r="AS45" s="49"/>
      <c r="AT45" s="49"/>
      <c r="AU45" s="49"/>
      <c r="AV45" s="49" t="s">
        <v>35</v>
      </c>
      <c r="AW45" s="49"/>
      <c r="AX45" s="49"/>
      <c r="AY45" s="49"/>
      <c r="AZ45" s="49"/>
      <c r="BA45" s="49"/>
      <c r="BB45" s="49" t="s">
        <v>15</v>
      </c>
      <c r="BC45" s="49"/>
      <c r="BD45" s="49"/>
      <c r="BE45" s="49"/>
      <c r="BF45" s="49"/>
      <c r="BG45" s="49"/>
      <c r="BH45" s="49"/>
      <c r="BK45"/>
      <c r="BL45"/>
    </row>
    <row r="46" spans="1:66" ht="30" customHeight="1" x14ac:dyDescent="0.25">
      <c r="A46" s="102"/>
      <c r="B46" s="102"/>
      <c r="C46" s="102"/>
      <c r="D46" s="102"/>
      <c r="E46" s="102"/>
      <c r="F46" s="102"/>
      <c r="G46" s="102"/>
      <c r="H46" s="102"/>
      <c r="I46" s="102"/>
      <c r="J46" s="102"/>
      <c r="K46" s="102"/>
      <c r="L46" s="102"/>
      <c r="M46" s="102"/>
      <c r="N46" s="102"/>
      <c r="O46" s="102"/>
      <c r="P46" s="102"/>
      <c r="Q46" s="102"/>
      <c r="R46" s="102"/>
      <c r="S46" s="102"/>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4"/>
      <c r="AQ46" s="104"/>
      <c r="AR46" s="104"/>
      <c r="AS46" s="104"/>
      <c r="AT46" s="104"/>
      <c r="AU46" s="104"/>
      <c r="AV46" s="104"/>
      <c r="AW46" s="104"/>
      <c r="AX46" s="104"/>
      <c r="AY46" s="104"/>
      <c r="AZ46" s="104"/>
      <c r="BA46" s="104"/>
      <c r="BB46" s="102" t="s">
        <v>18</v>
      </c>
      <c r="BC46" s="102"/>
      <c r="BD46" s="102"/>
      <c r="BE46" s="102"/>
      <c r="BF46" s="102"/>
      <c r="BG46" s="102"/>
      <c r="BH46" s="102"/>
      <c r="BI46" s="37"/>
      <c r="BJ46" s="1"/>
    </row>
    <row r="47" spans="1:66" ht="30" customHeight="1" x14ac:dyDescent="0.25">
      <c r="A47" s="82"/>
      <c r="B47" s="82"/>
      <c r="C47" s="82"/>
      <c r="D47" s="82"/>
      <c r="E47" s="82"/>
      <c r="F47" s="82"/>
      <c r="G47" s="82"/>
      <c r="H47" s="82"/>
      <c r="I47" s="82"/>
      <c r="J47" s="82"/>
      <c r="K47" s="82"/>
      <c r="L47" s="82"/>
      <c r="M47" s="82"/>
      <c r="N47" s="82"/>
      <c r="O47" s="82"/>
      <c r="P47" s="82"/>
      <c r="Q47" s="82"/>
      <c r="R47" s="82"/>
      <c r="S47" s="82"/>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89"/>
      <c r="AQ47" s="89"/>
      <c r="AR47" s="89"/>
      <c r="AS47" s="89"/>
      <c r="AT47" s="89"/>
      <c r="AU47" s="89"/>
      <c r="AV47" s="89"/>
      <c r="AW47" s="89"/>
      <c r="AX47" s="89"/>
      <c r="AY47" s="89"/>
      <c r="AZ47" s="89"/>
      <c r="BA47" s="89"/>
      <c r="BB47" s="82" t="s">
        <v>18</v>
      </c>
      <c r="BC47" s="82"/>
      <c r="BD47" s="82"/>
      <c r="BE47" s="82"/>
      <c r="BF47" s="82"/>
      <c r="BG47" s="82"/>
      <c r="BH47" s="82"/>
      <c r="BJ47" s="1"/>
    </row>
    <row r="48" spans="1:66" ht="30" customHeight="1" x14ac:dyDescent="0.25">
      <c r="A48" s="82"/>
      <c r="B48" s="82"/>
      <c r="C48" s="82"/>
      <c r="D48" s="82"/>
      <c r="E48" s="82"/>
      <c r="F48" s="82"/>
      <c r="G48" s="82"/>
      <c r="H48" s="82"/>
      <c r="I48" s="82"/>
      <c r="J48" s="82"/>
      <c r="K48" s="82"/>
      <c r="L48" s="82"/>
      <c r="M48" s="82"/>
      <c r="N48" s="82"/>
      <c r="O48" s="82"/>
      <c r="P48" s="82"/>
      <c r="Q48" s="82"/>
      <c r="R48" s="82"/>
      <c r="S48" s="82"/>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89"/>
      <c r="AQ48" s="89"/>
      <c r="AR48" s="89"/>
      <c r="AS48" s="89"/>
      <c r="AT48" s="89"/>
      <c r="AU48" s="89"/>
      <c r="AV48" s="89"/>
      <c r="AW48" s="89"/>
      <c r="AX48" s="89"/>
      <c r="AY48" s="89"/>
      <c r="AZ48" s="89"/>
      <c r="BA48" s="89"/>
      <c r="BB48" s="82" t="s">
        <v>18</v>
      </c>
      <c r="BC48" s="82"/>
      <c r="BD48" s="82"/>
      <c r="BE48" s="82"/>
      <c r="BF48" s="82"/>
      <c r="BG48" s="82"/>
      <c r="BH48" s="82"/>
      <c r="BJ48" s="1"/>
    </row>
    <row r="49" spans="1:62" ht="30" customHeight="1" x14ac:dyDescent="0.25">
      <c r="A49" s="82"/>
      <c r="B49" s="82"/>
      <c r="C49" s="82"/>
      <c r="D49" s="82"/>
      <c r="E49" s="82"/>
      <c r="F49" s="82"/>
      <c r="G49" s="82"/>
      <c r="H49" s="82"/>
      <c r="I49" s="82"/>
      <c r="J49" s="82"/>
      <c r="K49" s="82"/>
      <c r="L49" s="82"/>
      <c r="M49" s="82"/>
      <c r="N49" s="82"/>
      <c r="O49" s="82"/>
      <c r="P49" s="82"/>
      <c r="Q49" s="82"/>
      <c r="R49" s="82"/>
      <c r="S49" s="82"/>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89"/>
      <c r="AQ49" s="89"/>
      <c r="AR49" s="89"/>
      <c r="AS49" s="89"/>
      <c r="AT49" s="89"/>
      <c r="AU49" s="89"/>
      <c r="AV49" s="89"/>
      <c r="AW49" s="89"/>
      <c r="AX49" s="89"/>
      <c r="AY49" s="89"/>
      <c r="AZ49" s="89"/>
      <c r="BA49" s="89"/>
      <c r="BB49" s="82" t="s">
        <v>18</v>
      </c>
      <c r="BC49" s="82"/>
      <c r="BD49" s="82"/>
      <c r="BE49" s="82"/>
      <c r="BF49" s="82"/>
      <c r="BG49" s="82"/>
      <c r="BH49" s="82"/>
      <c r="BJ49" s="1"/>
    </row>
    <row r="50" spans="1:62" ht="10.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36"/>
    </row>
    <row r="51" spans="1:62" ht="18.75" customHeight="1" x14ac:dyDescent="0.25">
      <c r="A51" s="117" t="s">
        <v>36</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36"/>
    </row>
    <row r="52" spans="1:62" ht="10.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36"/>
    </row>
    <row r="53" spans="1:62" ht="30" customHeight="1" x14ac:dyDescent="0.25">
      <c r="A53" s="49" t="s">
        <v>4916</v>
      </c>
      <c r="B53" s="49"/>
      <c r="C53" s="49"/>
      <c r="D53" s="49"/>
      <c r="E53" s="49"/>
      <c r="F53" s="49"/>
      <c r="G53" s="49"/>
      <c r="H53" s="49"/>
      <c r="I53" s="49"/>
      <c r="J53" s="49"/>
      <c r="K53" s="49"/>
      <c r="L53" s="49"/>
      <c r="M53" s="49"/>
      <c r="N53" s="49"/>
      <c r="O53" s="49"/>
      <c r="P53" s="49"/>
      <c r="Q53" s="49"/>
      <c r="R53" s="90" t="s">
        <v>23</v>
      </c>
      <c r="S53" s="91"/>
      <c r="T53" s="91"/>
      <c r="U53" s="91"/>
      <c r="V53" s="91"/>
      <c r="W53" s="91"/>
      <c r="X53" s="91"/>
      <c r="Y53" s="91"/>
      <c r="Z53" s="91"/>
      <c r="AA53" s="91"/>
      <c r="AB53" s="91"/>
      <c r="AC53" s="91"/>
      <c r="AD53" s="91"/>
      <c r="AE53" s="91"/>
      <c r="AF53" s="91"/>
      <c r="AG53" s="91"/>
      <c r="AH53" s="91"/>
      <c r="AI53" s="91"/>
      <c r="AJ53" s="91"/>
      <c r="AK53" s="92"/>
      <c r="AL53" s="49" t="s">
        <v>37</v>
      </c>
      <c r="AM53" s="49"/>
      <c r="AN53" s="49"/>
      <c r="AO53" s="49"/>
      <c r="AP53" s="49" t="s">
        <v>34</v>
      </c>
      <c r="AQ53" s="49"/>
      <c r="AR53" s="49"/>
      <c r="AS53" s="49"/>
      <c r="AT53" s="49"/>
      <c r="AU53" s="49"/>
      <c r="AV53" s="49" t="s">
        <v>35</v>
      </c>
      <c r="AW53" s="49"/>
      <c r="AX53" s="49"/>
      <c r="AY53" s="49"/>
      <c r="AZ53" s="49"/>
      <c r="BA53" s="49"/>
      <c r="BB53" s="49" t="s">
        <v>15</v>
      </c>
      <c r="BC53" s="49"/>
      <c r="BD53" s="49"/>
      <c r="BE53" s="49"/>
      <c r="BF53" s="49"/>
      <c r="BG53" s="49"/>
      <c r="BH53" s="49"/>
    </row>
    <row r="54" spans="1:62" ht="30" customHeight="1" x14ac:dyDescent="0.25">
      <c r="A54" s="88"/>
      <c r="B54" s="88"/>
      <c r="C54" s="88"/>
      <c r="D54" s="88"/>
      <c r="E54" s="88"/>
      <c r="F54" s="88"/>
      <c r="G54" s="88"/>
      <c r="H54" s="88"/>
      <c r="I54" s="88"/>
      <c r="J54" s="88"/>
      <c r="K54" s="88"/>
      <c r="L54" s="88"/>
      <c r="M54" s="88"/>
      <c r="N54" s="88"/>
      <c r="O54" s="88"/>
      <c r="P54" s="88"/>
      <c r="Q54" s="88"/>
      <c r="R54" s="59"/>
      <c r="S54" s="64"/>
      <c r="T54" s="64"/>
      <c r="U54" s="64"/>
      <c r="V54" s="64"/>
      <c r="W54" s="64"/>
      <c r="X54" s="64"/>
      <c r="Y54" s="64"/>
      <c r="Z54" s="64"/>
      <c r="AA54" s="64"/>
      <c r="AB54" s="64"/>
      <c r="AC54" s="64"/>
      <c r="AD54" s="64"/>
      <c r="AE54" s="64"/>
      <c r="AF54" s="64"/>
      <c r="AG54" s="64"/>
      <c r="AH54" s="64"/>
      <c r="AI54" s="64"/>
      <c r="AJ54" s="64"/>
      <c r="AK54" s="60"/>
      <c r="AL54" s="82"/>
      <c r="AM54" s="82"/>
      <c r="AN54" s="82"/>
      <c r="AO54" s="82"/>
      <c r="AP54" s="89"/>
      <c r="AQ54" s="89"/>
      <c r="AR54" s="89"/>
      <c r="AS54" s="89"/>
      <c r="AT54" s="89"/>
      <c r="AU54" s="89"/>
      <c r="AV54" s="89"/>
      <c r="AW54" s="89"/>
      <c r="AX54" s="89"/>
      <c r="AY54" s="89"/>
      <c r="AZ54" s="89"/>
      <c r="BA54" s="89"/>
      <c r="BB54" s="82" t="s">
        <v>18</v>
      </c>
      <c r="BC54" s="82"/>
      <c r="BD54" s="82"/>
      <c r="BE54" s="82"/>
      <c r="BF54" s="82"/>
      <c r="BG54" s="82"/>
      <c r="BH54" s="82"/>
      <c r="BJ54" s="1"/>
    </row>
    <row r="55" spans="1:62" ht="30" customHeight="1" x14ac:dyDescent="0.25">
      <c r="A55" s="88"/>
      <c r="B55" s="88"/>
      <c r="C55" s="88"/>
      <c r="D55" s="88"/>
      <c r="E55" s="88"/>
      <c r="F55" s="88"/>
      <c r="G55" s="88"/>
      <c r="H55" s="88"/>
      <c r="I55" s="88"/>
      <c r="J55" s="88"/>
      <c r="K55" s="88"/>
      <c r="L55" s="88"/>
      <c r="M55" s="88"/>
      <c r="N55" s="88"/>
      <c r="O55" s="88"/>
      <c r="P55" s="88"/>
      <c r="Q55" s="88"/>
      <c r="R55" s="59"/>
      <c r="S55" s="64"/>
      <c r="T55" s="64"/>
      <c r="U55" s="64"/>
      <c r="V55" s="64"/>
      <c r="W55" s="64"/>
      <c r="X55" s="64"/>
      <c r="Y55" s="64"/>
      <c r="Z55" s="64"/>
      <c r="AA55" s="64"/>
      <c r="AB55" s="64"/>
      <c r="AC55" s="64"/>
      <c r="AD55" s="64"/>
      <c r="AE55" s="64"/>
      <c r="AF55" s="64"/>
      <c r="AG55" s="64"/>
      <c r="AH55" s="64"/>
      <c r="AI55" s="64"/>
      <c r="AJ55" s="64"/>
      <c r="AK55" s="60"/>
      <c r="AL55" s="82"/>
      <c r="AM55" s="82"/>
      <c r="AN55" s="82"/>
      <c r="AO55" s="82"/>
      <c r="AP55" s="89"/>
      <c r="AQ55" s="89"/>
      <c r="AR55" s="89"/>
      <c r="AS55" s="89"/>
      <c r="AT55" s="89"/>
      <c r="AU55" s="89"/>
      <c r="AV55" s="89"/>
      <c r="AW55" s="89"/>
      <c r="AX55" s="89"/>
      <c r="AY55" s="89"/>
      <c r="AZ55" s="89"/>
      <c r="BA55" s="89"/>
      <c r="BB55" s="82" t="s">
        <v>18</v>
      </c>
      <c r="BC55" s="82"/>
      <c r="BD55" s="82"/>
      <c r="BE55" s="82"/>
      <c r="BF55" s="82"/>
      <c r="BG55" s="82"/>
      <c r="BH55" s="82"/>
      <c r="BJ55" s="1"/>
    </row>
    <row r="56" spans="1:62" ht="30" customHeight="1" x14ac:dyDescent="0.25">
      <c r="A56" s="88"/>
      <c r="B56" s="88"/>
      <c r="C56" s="88"/>
      <c r="D56" s="88"/>
      <c r="E56" s="88"/>
      <c r="F56" s="88"/>
      <c r="G56" s="88"/>
      <c r="H56" s="88"/>
      <c r="I56" s="88"/>
      <c r="J56" s="88"/>
      <c r="K56" s="88"/>
      <c r="L56" s="88"/>
      <c r="M56" s="88"/>
      <c r="N56" s="88"/>
      <c r="O56" s="88"/>
      <c r="P56" s="88"/>
      <c r="Q56" s="88"/>
      <c r="R56" s="59"/>
      <c r="S56" s="64"/>
      <c r="T56" s="64"/>
      <c r="U56" s="64"/>
      <c r="V56" s="64"/>
      <c r="W56" s="64"/>
      <c r="X56" s="64"/>
      <c r="Y56" s="64"/>
      <c r="Z56" s="64"/>
      <c r="AA56" s="64"/>
      <c r="AB56" s="64"/>
      <c r="AC56" s="64"/>
      <c r="AD56" s="64"/>
      <c r="AE56" s="64"/>
      <c r="AF56" s="64"/>
      <c r="AG56" s="64"/>
      <c r="AH56" s="64"/>
      <c r="AI56" s="64"/>
      <c r="AJ56" s="64"/>
      <c r="AK56" s="60"/>
      <c r="AL56" s="82"/>
      <c r="AM56" s="82"/>
      <c r="AN56" s="82"/>
      <c r="AO56" s="82"/>
      <c r="AP56" s="89"/>
      <c r="AQ56" s="89"/>
      <c r="AR56" s="89"/>
      <c r="AS56" s="89"/>
      <c r="AT56" s="89"/>
      <c r="AU56" s="89"/>
      <c r="AV56" s="89"/>
      <c r="AW56" s="89"/>
      <c r="AX56" s="89"/>
      <c r="AY56" s="89"/>
      <c r="AZ56" s="89"/>
      <c r="BA56" s="89"/>
      <c r="BB56" s="82" t="s">
        <v>18</v>
      </c>
      <c r="BC56" s="82"/>
      <c r="BD56" s="82"/>
      <c r="BE56" s="82"/>
      <c r="BF56" s="82"/>
      <c r="BG56" s="82"/>
      <c r="BH56" s="82"/>
      <c r="BJ56" s="1"/>
    </row>
    <row r="57" spans="1:62" ht="30" customHeight="1" x14ac:dyDescent="0.25">
      <c r="A57" s="88"/>
      <c r="B57" s="88"/>
      <c r="C57" s="88"/>
      <c r="D57" s="88"/>
      <c r="E57" s="88"/>
      <c r="F57" s="88"/>
      <c r="G57" s="88"/>
      <c r="H57" s="88"/>
      <c r="I57" s="88"/>
      <c r="J57" s="88"/>
      <c r="K57" s="88"/>
      <c r="L57" s="88"/>
      <c r="M57" s="88"/>
      <c r="N57" s="88"/>
      <c r="O57" s="88"/>
      <c r="P57" s="88"/>
      <c r="Q57" s="88"/>
      <c r="R57" s="59"/>
      <c r="S57" s="64"/>
      <c r="T57" s="64"/>
      <c r="U57" s="64"/>
      <c r="V57" s="64"/>
      <c r="W57" s="64"/>
      <c r="X57" s="64"/>
      <c r="Y57" s="64"/>
      <c r="Z57" s="64"/>
      <c r="AA57" s="64"/>
      <c r="AB57" s="64"/>
      <c r="AC57" s="64"/>
      <c r="AD57" s="64"/>
      <c r="AE57" s="64"/>
      <c r="AF57" s="64"/>
      <c r="AG57" s="64"/>
      <c r="AH57" s="64"/>
      <c r="AI57" s="64"/>
      <c r="AJ57" s="64"/>
      <c r="AK57" s="60"/>
      <c r="AL57" s="82"/>
      <c r="AM57" s="82"/>
      <c r="AN57" s="82"/>
      <c r="AO57" s="82"/>
      <c r="AP57" s="89"/>
      <c r="AQ57" s="89"/>
      <c r="AR57" s="89"/>
      <c r="AS57" s="89"/>
      <c r="AT57" s="89"/>
      <c r="AU57" s="89"/>
      <c r="AV57" s="89"/>
      <c r="AW57" s="89"/>
      <c r="AX57" s="89"/>
      <c r="AY57" s="89"/>
      <c r="AZ57" s="89"/>
      <c r="BA57" s="89"/>
      <c r="BB57" s="82" t="s">
        <v>18</v>
      </c>
      <c r="BC57" s="82"/>
      <c r="BD57" s="82"/>
      <c r="BE57" s="82"/>
      <c r="BF57" s="82"/>
      <c r="BG57" s="82"/>
      <c r="BH57" s="82"/>
      <c r="BJ57" s="1"/>
    </row>
    <row r="58" spans="1:62" ht="30" customHeight="1" x14ac:dyDescent="0.25">
      <c r="A58" s="88"/>
      <c r="B58" s="88"/>
      <c r="C58" s="88"/>
      <c r="D58" s="88"/>
      <c r="E58" s="88"/>
      <c r="F58" s="88"/>
      <c r="G58" s="88"/>
      <c r="H58" s="88"/>
      <c r="I58" s="88"/>
      <c r="J58" s="88"/>
      <c r="K58" s="88"/>
      <c r="L58" s="88"/>
      <c r="M58" s="88"/>
      <c r="N58" s="88"/>
      <c r="O58" s="88"/>
      <c r="P58" s="88"/>
      <c r="Q58" s="88"/>
      <c r="R58" s="59"/>
      <c r="S58" s="64"/>
      <c r="T58" s="64"/>
      <c r="U58" s="64"/>
      <c r="V58" s="64"/>
      <c r="W58" s="64"/>
      <c r="X58" s="64"/>
      <c r="Y58" s="64"/>
      <c r="Z58" s="64"/>
      <c r="AA58" s="64"/>
      <c r="AB58" s="64"/>
      <c r="AC58" s="64"/>
      <c r="AD58" s="64"/>
      <c r="AE58" s="64"/>
      <c r="AF58" s="64"/>
      <c r="AG58" s="64"/>
      <c r="AH58" s="64"/>
      <c r="AI58" s="64"/>
      <c r="AJ58" s="64"/>
      <c r="AK58" s="60"/>
      <c r="AL58" s="82"/>
      <c r="AM58" s="82"/>
      <c r="AN58" s="82"/>
      <c r="AO58" s="82"/>
      <c r="AP58" s="89"/>
      <c r="AQ58" s="89"/>
      <c r="AR58" s="89"/>
      <c r="AS58" s="89"/>
      <c r="AT58" s="89"/>
      <c r="AU58" s="89"/>
      <c r="AV58" s="89"/>
      <c r="AW58" s="89"/>
      <c r="AX58" s="89"/>
      <c r="AY58" s="89"/>
      <c r="AZ58" s="89"/>
      <c r="BA58" s="89"/>
      <c r="BB58" s="82" t="s">
        <v>18</v>
      </c>
      <c r="BC58" s="82"/>
      <c r="BD58" s="82"/>
      <c r="BE58" s="82"/>
      <c r="BF58" s="82"/>
      <c r="BG58" s="82"/>
      <c r="BH58" s="82"/>
      <c r="BJ58" s="1"/>
    </row>
    <row r="59" spans="1:62" ht="30" customHeight="1" x14ac:dyDescent="0.25">
      <c r="A59" s="88"/>
      <c r="B59" s="88"/>
      <c r="C59" s="88"/>
      <c r="D59" s="88"/>
      <c r="E59" s="88"/>
      <c r="F59" s="88"/>
      <c r="G59" s="88"/>
      <c r="H59" s="88"/>
      <c r="I59" s="88"/>
      <c r="J59" s="88"/>
      <c r="K59" s="88"/>
      <c r="L59" s="88"/>
      <c r="M59" s="88"/>
      <c r="N59" s="88"/>
      <c r="O59" s="88"/>
      <c r="P59" s="88"/>
      <c r="Q59" s="88"/>
      <c r="R59" s="59"/>
      <c r="S59" s="64"/>
      <c r="T59" s="64"/>
      <c r="U59" s="64"/>
      <c r="V59" s="64"/>
      <c r="W59" s="64"/>
      <c r="X59" s="64"/>
      <c r="Y59" s="64"/>
      <c r="Z59" s="64"/>
      <c r="AA59" s="64"/>
      <c r="AB59" s="64"/>
      <c r="AC59" s="64"/>
      <c r="AD59" s="64"/>
      <c r="AE59" s="64"/>
      <c r="AF59" s="64"/>
      <c r="AG59" s="64"/>
      <c r="AH59" s="64"/>
      <c r="AI59" s="64"/>
      <c r="AJ59" s="64"/>
      <c r="AK59" s="60"/>
      <c r="AL59" s="82"/>
      <c r="AM59" s="82"/>
      <c r="AN59" s="82"/>
      <c r="AO59" s="82"/>
      <c r="AP59" s="89"/>
      <c r="AQ59" s="89"/>
      <c r="AR59" s="89"/>
      <c r="AS59" s="89"/>
      <c r="AT59" s="89"/>
      <c r="AU59" s="89"/>
      <c r="AV59" s="89"/>
      <c r="AW59" s="89"/>
      <c r="AX59" s="89"/>
      <c r="AY59" s="89"/>
      <c r="AZ59" s="89"/>
      <c r="BA59" s="89"/>
      <c r="BB59" s="82" t="s">
        <v>18</v>
      </c>
      <c r="BC59" s="82"/>
      <c r="BD59" s="82"/>
      <c r="BE59" s="82"/>
      <c r="BF59" s="82"/>
      <c r="BG59" s="82"/>
      <c r="BH59" s="82"/>
      <c r="BI59" s="36"/>
      <c r="BJ59" s="1"/>
    </row>
    <row r="60" spans="1:62" ht="30" customHeight="1" x14ac:dyDescent="0.25">
      <c r="A60" s="88"/>
      <c r="B60" s="88"/>
      <c r="C60" s="88"/>
      <c r="D60" s="88"/>
      <c r="E60" s="88"/>
      <c r="F60" s="88"/>
      <c r="G60" s="88"/>
      <c r="H60" s="88"/>
      <c r="I60" s="88"/>
      <c r="J60" s="88"/>
      <c r="K60" s="88"/>
      <c r="L60" s="88"/>
      <c r="M60" s="88"/>
      <c r="N60" s="88"/>
      <c r="O60" s="88"/>
      <c r="P60" s="88"/>
      <c r="Q60" s="88"/>
      <c r="R60" s="59"/>
      <c r="S60" s="64"/>
      <c r="T60" s="64"/>
      <c r="U60" s="64"/>
      <c r="V60" s="64"/>
      <c r="W60" s="64"/>
      <c r="X60" s="64"/>
      <c r="Y60" s="64"/>
      <c r="Z60" s="64"/>
      <c r="AA60" s="64"/>
      <c r="AB60" s="64"/>
      <c r="AC60" s="64"/>
      <c r="AD60" s="64"/>
      <c r="AE60" s="64"/>
      <c r="AF60" s="64"/>
      <c r="AG60" s="64"/>
      <c r="AH60" s="64"/>
      <c r="AI60" s="64"/>
      <c r="AJ60" s="64"/>
      <c r="AK60" s="60"/>
      <c r="AL60" s="82"/>
      <c r="AM60" s="82"/>
      <c r="AN60" s="82"/>
      <c r="AO60" s="82"/>
      <c r="AP60" s="89"/>
      <c r="AQ60" s="89"/>
      <c r="AR60" s="89"/>
      <c r="AS60" s="89"/>
      <c r="AT60" s="89"/>
      <c r="AU60" s="89"/>
      <c r="AV60" s="89"/>
      <c r="AW60" s="89"/>
      <c r="AX60" s="89"/>
      <c r="AY60" s="89"/>
      <c r="AZ60" s="89"/>
      <c r="BA60" s="89"/>
      <c r="BB60" s="82" t="s">
        <v>18</v>
      </c>
      <c r="BC60" s="82"/>
      <c r="BD60" s="82"/>
      <c r="BE60" s="82"/>
      <c r="BF60" s="82"/>
      <c r="BG60" s="82"/>
      <c r="BH60" s="82"/>
      <c r="BJ60" s="1"/>
    </row>
    <row r="61" spans="1:62" ht="10.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36"/>
    </row>
    <row r="62" spans="1:62" ht="18.75" customHeight="1" x14ac:dyDescent="0.25">
      <c r="A62" s="93" t="s">
        <v>38</v>
      </c>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36"/>
    </row>
    <row r="63" spans="1:62" ht="10.5"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36"/>
    </row>
    <row r="64" spans="1:62" ht="24" customHeight="1" x14ac:dyDescent="0.25">
      <c r="A64" s="49" t="s">
        <v>4917</v>
      </c>
      <c r="B64" s="49"/>
      <c r="C64" s="49"/>
      <c r="D64" s="49"/>
      <c r="E64" s="49"/>
      <c r="F64" s="49"/>
      <c r="G64" s="49"/>
      <c r="H64" s="49"/>
      <c r="I64" s="49"/>
      <c r="J64" s="49"/>
      <c r="K64" s="49"/>
      <c r="L64" s="49"/>
      <c r="M64" s="49"/>
      <c r="N64" s="49"/>
      <c r="O64" s="49"/>
      <c r="P64" s="49"/>
      <c r="Q64" s="49"/>
      <c r="R64" s="90" t="s">
        <v>23</v>
      </c>
      <c r="S64" s="91"/>
      <c r="T64" s="91"/>
      <c r="U64" s="91"/>
      <c r="V64" s="91"/>
      <c r="W64" s="91"/>
      <c r="X64" s="91"/>
      <c r="Y64" s="91"/>
      <c r="Z64" s="91"/>
      <c r="AA64" s="91"/>
      <c r="AB64" s="91"/>
      <c r="AC64" s="91"/>
      <c r="AD64" s="91"/>
      <c r="AE64" s="91"/>
      <c r="AF64" s="91"/>
      <c r="AG64" s="91"/>
      <c r="AH64" s="91"/>
      <c r="AI64" s="91"/>
      <c r="AJ64" s="91"/>
      <c r="AK64" s="92"/>
      <c r="AL64" s="49" t="s">
        <v>37</v>
      </c>
      <c r="AM64" s="49"/>
      <c r="AN64" s="49"/>
      <c r="AO64" s="49"/>
      <c r="AP64" s="49" t="s">
        <v>34</v>
      </c>
      <c r="AQ64" s="49"/>
      <c r="AR64" s="49"/>
      <c r="AS64" s="49"/>
      <c r="AT64" s="49"/>
      <c r="AU64" s="49"/>
      <c r="AV64" s="49" t="s">
        <v>35</v>
      </c>
      <c r="AW64" s="49"/>
      <c r="AX64" s="49"/>
      <c r="AY64" s="49"/>
      <c r="AZ64" s="49"/>
      <c r="BA64" s="49"/>
      <c r="BB64" s="49" t="s">
        <v>15</v>
      </c>
      <c r="BC64" s="49"/>
      <c r="BD64" s="49"/>
      <c r="BE64" s="49"/>
      <c r="BF64" s="49"/>
      <c r="BG64" s="49"/>
      <c r="BH64" s="49"/>
    </row>
    <row r="65" spans="1:62" ht="30" customHeight="1" x14ac:dyDescent="0.25">
      <c r="A65" s="82"/>
      <c r="B65" s="82"/>
      <c r="C65" s="82"/>
      <c r="D65" s="82"/>
      <c r="E65" s="82"/>
      <c r="F65" s="82"/>
      <c r="G65" s="82"/>
      <c r="H65" s="82"/>
      <c r="I65" s="82"/>
      <c r="J65" s="82"/>
      <c r="K65" s="82"/>
      <c r="L65" s="82"/>
      <c r="M65" s="82"/>
      <c r="N65" s="82"/>
      <c r="O65" s="82"/>
      <c r="P65" s="82"/>
      <c r="Q65" s="82"/>
      <c r="R65" s="59"/>
      <c r="S65" s="64"/>
      <c r="T65" s="64"/>
      <c r="U65" s="64"/>
      <c r="V65" s="64"/>
      <c r="W65" s="64"/>
      <c r="X65" s="64"/>
      <c r="Y65" s="64"/>
      <c r="Z65" s="64"/>
      <c r="AA65" s="64"/>
      <c r="AB65" s="64"/>
      <c r="AC65" s="64"/>
      <c r="AD65" s="64"/>
      <c r="AE65" s="64"/>
      <c r="AF65" s="64"/>
      <c r="AG65" s="64"/>
      <c r="AH65" s="64"/>
      <c r="AI65" s="64"/>
      <c r="AJ65" s="64"/>
      <c r="AK65" s="60"/>
      <c r="AL65" s="82"/>
      <c r="AM65" s="82"/>
      <c r="AN65" s="82"/>
      <c r="AO65" s="82"/>
      <c r="AP65" s="89"/>
      <c r="AQ65" s="89"/>
      <c r="AR65" s="89"/>
      <c r="AS65" s="89"/>
      <c r="AT65" s="89"/>
      <c r="AU65" s="89"/>
      <c r="AV65" s="89"/>
      <c r="AW65" s="89"/>
      <c r="AX65" s="89"/>
      <c r="AY65" s="89"/>
      <c r="AZ65" s="89"/>
      <c r="BA65" s="89"/>
      <c r="BB65" s="82" t="s">
        <v>18</v>
      </c>
      <c r="BC65" s="82"/>
      <c r="BD65" s="82"/>
      <c r="BE65" s="82"/>
      <c r="BF65" s="82"/>
      <c r="BG65" s="82"/>
      <c r="BH65" s="82"/>
      <c r="BJ65" s="1"/>
    </row>
    <row r="66" spans="1:62" ht="30" customHeight="1" x14ac:dyDescent="0.25">
      <c r="A66" s="82"/>
      <c r="B66" s="82"/>
      <c r="C66" s="82"/>
      <c r="D66" s="82"/>
      <c r="E66" s="82"/>
      <c r="F66" s="82"/>
      <c r="G66" s="82"/>
      <c r="H66" s="82"/>
      <c r="I66" s="82"/>
      <c r="J66" s="82"/>
      <c r="K66" s="82"/>
      <c r="L66" s="82"/>
      <c r="M66" s="82"/>
      <c r="N66" s="82"/>
      <c r="O66" s="82"/>
      <c r="P66" s="82"/>
      <c r="Q66" s="82"/>
      <c r="R66" s="59"/>
      <c r="S66" s="64"/>
      <c r="T66" s="64"/>
      <c r="U66" s="64"/>
      <c r="V66" s="64"/>
      <c r="W66" s="64"/>
      <c r="X66" s="64"/>
      <c r="Y66" s="64"/>
      <c r="Z66" s="64"/>
      <c r="AA66" s="64"/>
      <c r="AB66" s="64"/>
      <c r="AC66" s="64"/>
      <c r="AD66" s="64"/>
      <c r="AE66" s="64"/>
      <c r="AF66" s="64"/>
      <c r="AG66" s="64"/>
      <c r="AH66" s="64"/>
      <c r="AI66" s="64"/>
      <c r="AJ66" s="64"/>
      <c r="AK66" s="60"/>
      <c r="AL66" s="82"/>
      <c r="AM66" s="82"/>
      <c r="AN66" s="82"/>
      <c r="AO66" s="82"/>
      <c r="AP66" s="89"/>
      <c r="AQ66" s="89"/>
      <c r="AR66" s="89"/>
      <c r="AS66" s="89"/>
      <c r="AT66" s="89"/>
      <c r="AU66" s="89"/>
      <c r="AV66" s="89"/>
      <c r="AW66" s="89"/>
      <c r="AX66" s="89"/>
      <c r="AY66" s="89"/>
      <c r="AZ66" s="89"/>
      <c r="BA66" s="89"/>
      <c r="BB66" s="82" t="s">
        <v>18</v>
      </c>
      <c r="BC66" s="82"/>
      <c r="BD66" s="82"/>
      <c r="BE66" s="82"/>
      <c r="BF66" s="82"/>
      <c r="BG66" s="82"/>
      <c r="BH66" s="82"/>
      <c r="BI66" s="36"/>
      <c r="BJ66" s="1"/>
    </row>
    <row r="67" spans="1:62" ht="30" customHeight="1" x14ac:dyDescent="0.25">
      <c r="A67" s="82"/>
      <c r="B67" s="82"/>
      <c r="C67" s="82"/>
      <c r="D67" s="82"/>
      <c r="E67" s="82"/>
      <c r="F67" s="82"/>
      <c r="G67" s="82"/>
      <c r="H67" s="82"/>
      <c r="I67" s="82"/>
      <c r="J67" s="82"/>
      <c r="K67" s="82"/>
      <c r="L67" s="82"/>
      <c r="M67" s="82"/>
      <c r="N67" s="82"/>
      <c r="O67" s="82"/>
      <c r="P67" s="82"/>
      <c r="Q67" s="82"/>
      <c r="R67" s="59"/>
      <c r="S67" s="64"/>
      <c r="T67" s="64"/>
      <c r="U67" s="64"/>
      <c r="V67" s="64"/>
      <c r="W67" s="64"/>
      <c r="X67" s="64"/>
      <c r="Y67" s="64"/>
      <c r="Z67" s="64"/>
      <c r="AA67" s="64"/>
      <c r="AB67" s="64"/>
      <c r="AC67" s="64"/>
      <c r="AD67" s="64"/>
      <c r="AE67" s="64"/>
      <c r="AF67" s="64"/>
      <c r="AG67" s="64"/>
      <c r="AH67" s="64"/>
      <c r="AI67" s="64"/>
      <c r="AJ67" s="64"/>
      <c r="AK67" s="60"/>
      <c r="AL67" s="82"/>
      <c r="AM67" s="82"/>
      <c r="AN67" s="82"/>
      <c r="AO67" s="82"/>
      <c r="AP67" s="89"/>
      <c r="AQ67" s="89"/>
      <c r="AR67" s="89"/>
      <c r="AS67" s="89"/>
      <c r="AT67" s="89"/>
      <c r="AU67" s="89"/>
      <c r="AV67" s="89"/>
      <c r="AW67" s="89"/>
      <c r="AX67" s="89"/>
      <c r="AY67" s="89"/>
      <c r="AZ67" s="89"/>
      <c r="BA67" s="89"/>
      <c r="BB67" s="82" t="s">
        <v>18</v>
      </c>
      <c r="BC67" s="82"/>
      <c r="BD67" s="82"/>
      <c r="BE67" s="82"/>
      <c r="BF67" s="82"/>
      <c r="BG67" s="82"/>
      <c r="BH67" s="82"/>
      <c r="BI67" s="36"/>
      <c r="BJ67" s="1"/>
    </row>
    <row r="68" spans="1:62" ht="30" customHeight="1" x14ac:dyDescent="0.25">
      <c r="A68" s="82"/>
      <c r="B68" s="82"/>
      <c r="C68" s="82"/>
      <c r="D68" s="82"/>
      <c r="E68" s="82"/>
      <c r="F68" s="82"/>
      <c r="G68" s="82"/>
      <c r="H68" s="82"/>
      <c r="I68" s="82"/>
      <c r="J68" s="82"/>
      <c r="K68" s="82"/>
      <c r="L68" s="82"/>
      <c r="M68" s="82"/>
      <c r="N68" s="82"/>
      <c r="O68" s="82"/>
      <c r="P68" s="82"/>
      <c r="Q68" s="82"/>
      <c r="R68" s="59"/>
      <c r="S68" s="64"/>
      <c r="T68" s="64"/>
      <c r="U68" s="64"/>
      <c r="V68" s="64"/>
      <c r="W68" s="64"/>
      <c r="X68" s="64"/>
      <c r="Y68" s="64"/>
      <c r="Z68" s="64"/>
      <c r="AA68" s="64"/>
      <c r="AB68" s="64"/>
      <c r="AC68" s="64"/>
      <c r="AD68" s="64"/>
      <c r="AE68" s="64"/>
      <c r="AF68" s="64"/>
      <c r="AG68" s="64"/>
      <c r="AH68" s="64"/>
      <c r="AI68" s="64"/>
      <c r="AJ68" s="64"/>
      <c r="AK68" s="60"/>
      <c r="AL68" s="82"/>
      <c r="AM68" s="82"/>
      <c r="AN68" s="82"/>
      <c r="AO68" s="82"/>
      <c r="AP68" s="89"/>
      <c r="AQ68" s="89"/>
      <c r="AR68" s="89"/>
      <c r="AS68" s="89"/>
      <c r="AT68" s="89"/>
      <c r="AU68" s="89"/>
      <c r="AV68" s="89"/>
      <c r="AW68" s="89"/>
      <c r="AX68" s="89"/>
      <c r="AY68" s="89"/>
      <c r="AZ68" s="89"/>
      <c r="BA68" s="89"/>
      <c r="BB68" s="82" t="s">
        <v>18</v>
      </c>
      <c r="BC68" s="82"/>
      <c r="BD68" s="82"/>
      <c r="BE68" s="82"/>
      <c r="BF68" s="82"/>
      <c r="BG68" s="82"/>
      <c r="BH68" s="82"/>
      <c r="BI68" s="36"/>
      <c r="BJ68" s="1"/>
    </row>
    <row r="69" spans="1:62" ht="30" customHeight="1" x14ac:dyDescent="0.25">
      <c r="A69" s="82"/>
      <c r="B69" s="82"/>
      <c r="C69" s="82"/>
      <c r="D69" s="82"/>
      <c r="E69" s="82"/>
      <c r="F69" s="82"/>
      <c r="G69" s="82"/>
      <c r="H69" s="82"/>
      <c r="I69" s="82"/>
      <c r="J69" s="82"/>
      <c r="K69" s="82"/>
      <c r="L69" s="82"/>
      <c r="M69" s="82"/>
      <c r="N69" s="82"/>
      <c r="O69" s="82"/>
      <c r="P69" s="82"/>
      <c r="Q69" s="82"/>
      <c r="R69" s="59"/>
      <c r="S69" s="64"/>
      <c r="T69" s="64"/>
      <c r="U69" s="64"/>
      <c r="V69" s="64"/>
      <c r="W69" s="64"/>
      <c r="X69" s="64"/>
      <c r="Y69" s="64"/>
      <c r="Z69" s="64"/>
      <c r="AA69" s="64"/>
      <c r="AB69" s="64"/>
      <c r="AC69" s="64"/>
      <c r="AD69" s="64"/>
      <c r="AE69" s="64"/>
      <c r="AF69" s="64"/>
      <c r="AG69" s="64"/>
      <c r="AH69" s="64"/>
      <c r="AI69" s="64"/>
      <c r="AJ69" s="64"/>
      <c r="AK69" s="60"/>
      <c r="AL69" s="82"/>
      <c r="AM69" s="82"/>
      <c r="AN69" s="82"/>
      <c r="AO69" s="82"/>
      <c r="AP69" s="89"/>
      <c r="AQ69" s="89"/>
      <c r="AR69" s="89"/>
      <c r="AS69" s="89"/>
      <c r="AT69" s="89"/>
      <c r="AU69" s="89"/>
      <c r="AV69" s="89"/>
      <c r="AW69" s="89"/>
      <c r="AX69" s="89"/>
      <c r="AY69" s="89"/>
      <c r="AZ69" s="89"/>
      <c r="BA69" s="89"/>
      <c r="BB69" s="82" t="s">
        <v>18</v>
      </c>
      <c r="BC69" s="82"/>
      <c r="BD69" s="82"/>
      <c r="BE69" s="82"/>
      <c r="BF69" s="82"/>
      <c r="BG69" s="82"/>
      <c r="BH69" s="82"/>
      <c r="BI69" s="36"/>
      <c r="BJ69" s="1"/>
    </row>
    <row r="70" spans="1:62" ht="30" customHeight="1" x14ac:dyDescent="0.25">
      <c r="A70" s="82"/>
      <c r="B70" s="82"/>
      <c r="C70" s="82"/>
      <c r="D70" s="82"/>
      <c r="E70" s="82"/>
      <c r="F70" s="82"/>
      <c r="G70" s="82"/>
      <c r="H70" s="82"/>
      <c r="I70" s="82"/>
      <c r="J70" s="82"/>
      <c r="K70" s="82"/>
      <c r="L70" s="82"/>
      <c r="M70" s="82"/>
      <c r="N70" s="82"/>
      <c r="O70" s="82"/>
      <c r="P70" s="82"/>
      <c r="Q70" s="82"/>
      <c r="R70" s="59"/>
      <c r="S70" s="64"/>
      <c r="T70" s="64"/>
      <c r="U70" s="64"/>
      <c r="V70" s="64"/>
      <c r="W70" s="64"/>
      <c r="X70" s="64"/>
      <c r="Y70" s="64"/>
      <c r="Z70" s="64"/>
      <c r="AA70" s="64"/>
      <c r="AB70" s="64"/>
      <c r="AC70" s="64"/>
      <c r="AD70" s="64"/>
      <c r="AE70" s="64"/>
      <c r="AF70" s="64"/>
      <c r="AG70" s="64"/>
      <c r="AH70" s="64"/>
      <c r="AI70" s="64"/>
      <c r="AJ70" s="64"/>
      <c r="AK70" s="60"/>
      <c r="AL70" s="82"/>
      <c r="AM70" s="82"/>
      <c r="AN70" s="82"/>
      <c r="AO70" s="82"/>
      <c r="AP70" s="89"/>
      <c r="AQ70" s="89"/>
      <c r="AR70" s="89"/>
      <c r="AS70" s="89"/>
      <c r="AT70" s="89"/>
      <c r="AU70" s="89"/>
      <c r="AV70" s="89"/>
      <c r="AW70" s="89"/>
      <c r="AX70" s="89"/>
      <c r="AY70" s="89"/>
      <c r="AZ70" s="89"/>
      <c r="BA70" s="89"/>
      <c r="BB70" s="82" t="s">
        <v>18</v>
      </c>
      <c r="BC70" s="82"/>
      <c r="BD70" s="82"/>
      <c r="BE70" s="82"/>
      <c r="BF70" s="82"/>
      <c r="BG70" s="82"/>
      <c r="BH70" s="82"/>
      <c r="BI70" s="36"/>
      <c r="BJ70" s="1"/>
    </row>
    <row r="71" spans="1:62" ht="30" customHeight="1" x14ac:dyDescent="0.25">
      <c r="A71" s="82"/>
      <c r="B71" s="82"/>
      <c r="C71" s="82"/>
      <c r="D71" s="82"/>
      <c r="E71" s="82"/>
      <c r="F71" s="82"/>
      <c r="G71" s="82"/>
      <c r="H71" s="82"/>
      <c r="I71" s="82"/>
      <c r="J71" s="82"/>
      <c r="K71" s="82"/>
      <c r="L71" s="82"/>
      <c r="M71" s="82"/>
      <c r="N71" s="82"/>
      <c r="O71" s="82"/>
      <c r="P71" s="82"/>
      <c r="Q71" s="82"/>
      <c r="R71" s="59"/>
      <c r="S71" s="64"/>
      <c r="T71" s="64"/>
      <c r="U71" s="64"/>
      <c r="V71" s="64"/>
      <c r="W71" s="64"/>
      <c r="X71" s="64"/>
      <c r="Y71" s="64"/>
      <c r="Z71" s="64"/>
      <c r="AA71" s="64"/>
      <c r="AB71" s="64"/>
      <c r="AC71" s="64"/>
      <c r="AD71" s="64"/>
      <c r="AE71" s="64"/>
      <c r="AF71" s="64"/>
      <c r="AG71" s="64"/>
      <c r="AH71" s="64"/>
      <c r="AI71" s="64"/>
      <c r="AJ71" s="64"/>
      <c r="AK71" s="60"/>
      <c r="AL71" s="82"/>
      <c r="AM71" s="82"/>
      <c r="AN71" s="82"/>
      <c r="AO71" s="82"/>
      <c r="AP71" s="89"/>
      <c r="AQ71" s="89"/>
      <c r="AR71" s="89"/>
      <c r="AS71" s="89"/>
      <c r="AT71" s="89"/>
      <c r="AU71" s="89"/>
      <c r="AV71" s="89"/>
      <c r="AW71" s="89"/>
      <c r="AX71" s="89"/>
      <c r="AY71" s="89"/>
      <c r="AZ71" s="89"/>
      <c r="BA71" s="89"/>
      <c r="BB71" s="82" t="s">
        <v>18</v>
      </c>
      <c r="BC71" s="82"/>
      <c r="BD71" s="82"/>
      <c r="BE71" s="82"/>
      <c r="BF71" s="82"/>
      <c r="BG71" s="82"/>
      <c r="BH71" s="82"/>
      <c r="BI71" s="36"/>
      <c r="BJ71" s="1"/>
    </row>
    <row r="72" spans="1:62" ht="30" customHeight="1" x14ac:dyDescent="0.25">
      <c r="A72" s="82"/>
      <c r="B72" s="82"/>
      <c r="C72" s="82"/>
      <c r="D72" s="82"/>
      <c r="E72" s="82"/>
      <c r="F72" s="82"/>
      <c r="G72" s="82"/>
      <c r="H72" s="82"/>
      <c r="I72" s="82"/>
      <c r="J72" s="82"/>
      <c r="K72" s="82"/>
      <c r="L72" s="82"/>
      <c r="M72" s="82"/>
      <c r="N72" s="82"/>
      <c r="O72" s="82"/>
      <c r="P72" s="82"/>
      <c r="Q72" s="82"/>
      <c r="R72" s="59"/>
      <c r="S72" s="64"/>
      <c r="T72" s="64"/>
      <c r="U72" s="64"/>
      <c r="V72" s="64"/>
      <c r="W72" s="64"/>
      <c r="X72" s="64"/>
      <c r="Y72" s="64"/>
      <c r="Z72" s="64"/>
      <c r="AA72" s="64"/>
      <c r="AB72" s="64"/>
      <c r="AC72" s="64"/>
      <c r="AD72" s="64"/>
      <c r="AE72" s="64"/>
      <c r="AF72" s="64"/>
      <c r="AG72" s="64"/>
      <c r="AH72" s="64"/>
      <c r="AI72" s="64"/>
      <c r="AJ72" s="64"/>
      <c r="AK72" s="60"/>
      <c r="AL72" s="82"/>
      <c r="AM72" s="82"/>
      <c r="AN72" s="82"/>
      <c r="AO72" s="82"/>
      <c r="AP72" s="89"/>
      <c r="AQ72" s="89"/>
      <c r="AR72" s="89"/>
      <c r="AS72" s="89"/>
      <c r="AT72" s="89"/>
      <c r="AU72" s="89"/>
      <c r="AV72" s="89"/>
      <c r="AW72" s="89"/>
      <c r="AX72" s="89"/>
      <c r="AY72" s="89"/>
      <c r="AZ72" s="89"/>
      <c r="BA72" s="89"/>
      <c r="BB72" s="82" t="s">
        <v>18</v>
      </c>
      <c r="BC72" s="82"/>
      <c r="BD72" s="82"/>
      <c r="BE72" s="82"/>
      <c r="BF72" s="82"/>
      <c r="BG72" s="82"/>
      <c r="BH72" s="82"/>
      <c r="BI72" s="36"/>
      <c r="BJ72" s="1"/>
    </row>
    <row r="73" spans="1:62" ht="30" customHeight="1" x14ac:dyDescent="0.25">
      <c r="A73" s="82"/>
      <c r="B73" s="82"/>
      <c r="C73" s="82"/>
      <c r="D73" s="82"/>
      <c r="E73" s="82"/>
      <c r="F73" s="82"/>
      <c r="G73" s="82"/>
      <c r="H73" s="82"/>
      <c r="I73" s="82"/>
      <c r="J73" s="82"/>
      <c r="K73" s="82"/>
      <c r="L73" s="82"/>
      <c r="M73" s="82"/>
      <c r="N73" s="82"/>
      <c r="O73" s="82"/>
      <c r="P73" s="82"/>
      <c r="Q73" s="82"/>
      <c r="R73" s="59"/>
      <c r="S73" s="64"/>
      <c r="T73" s="64"/>
      <c r="U73" s="64"/>
      <c r="V73" s="64"/>
      <c r="W73" s="64"/>
      <c r="X73" s="64"/>
      <c r="Y73" s="64"/>
      <c r="Z73" s="64"/>
      <c r="AA73" s="64"/>
      <c r="AB73" s="64"/>
      <c r="AC73" s="64"/>
      <c r="AD73" s="64"/>
      <c r="AE73" s="64"/>
      <c r="AF73" s="64"/>
      <c r="AG73" s="64"/>
      <c r="AH73" s="64"/>
      <c r="AI73" s="64"/>
      <c r="AJ73" s="64"/>
      <c r="AK73" s="60"/>
      <c r="AL73" s="82"/>
      <c r="AM73" s="82"/>
      <c r="AN73" s="82"/>
      <c r="AO73" s="82"/>
      <c r="AP73" s="89"/>
      <c r="AQ73" s="89"/>
      <c r="AR73" s="89"/>
      <c r="AS73" s="89"/>
      <c r="AT73" s="89"/>
      <c r="AU73" s="89"/>
      <c r="AV73" s="89"/>
      <c r="AW73" s="89"/>
      <c r="AX73" s="89"/>
      <c r="AY73" s="89"/>
      <c r="AZ73" s="89"/>
      <c r="BA73" s="89"/>
      <c r="BB73" s="82" t="s">
        <v>18</v>
      </c>
      <c r="BC73" s="82"/>
      <c r="BD73" s="82"/>
      <c r="BE73" s="82"/>
      <c r="BF73" s="82"/>
      <c r="BG73" s="82"/>
      <c r="BH73" s="82"/>
      <c r="BI73" s="36"/>
      <c r="BJ73" s="1"/>
    </row>
    <row r="74" spans="1:62" ht="30" customHeight="1" x14ac:dyDescent="0.25">
      <c r="A74" s="82"/>
      <c r="B74" s="82"/>
      <c r="C74" s="82"/>
      <c r="D74" s="82"/>
      <c r="E74" s="82"/>
      <c r="F74" s="82"/>
      <c r="G74" s="82"/>
      <c r="H74" s="82"/>
      <c r="I74" s="82"/>
      <c r="J74" s="82"/>
      <c r="K74" s="82"/>
      <c r="L74" s="82"/>
      <c r="M74" s="82"/>
      <c r="N74" s="82"/>
      <c r="O74" s="82"/>
      <c r="P74" s="82"/>
      <c r="Q74" s="82"/>
      <c r="R74" s="59"/>
      <c r="S74" s="64"/>
      <c r="T74" s="64"/>
      <c r="U74" s="64"/>
      <c r="V74" s="64"/>
      <c r="W74" s="64"/>
      <c r="X74" s="64"/>
      <c r="Y74" s="64"/>
      <c r="Z74" s="64"/>
      <c r="AA74" s="64"/>
      <c r="AB74" s="64"/>
      <c r="AC74" s="64"/>
      <c r="AD74" s="64"/>
      <c r="AE74" s="64"/>
      <c r="AF74" s="64"/>
      <c r="AG74" s="64"/>
      <c r="AH74" s="64"/>
      <c r="AI74" s="64"/>
      <c r="AJ74" s="64"/>
      <c r="AK74" s="60"/>
      <c r="AL74" s="82"/>
      <c r="AM74" s="82"/>
      <c r="AN74" s="82"/>
      <c r="AO74" s="82"/>
      <c r="AP74" s="89"/>
      <c r="AQ74" s="89"/>
      <c r="AR74" s="89"/>
      <c r="AS74" s="89"/>
      <c r="AT74" s="89"/>
      <c r="AU74" s="89"/>
      <c r="AV74" s="89"/>
      <c r="AW74" s="89"/>
      <c r="AX74" s="89"/>
      <c r="AY74" s="89"/>
      <c r="AZ74" s="89"/>
      <c r="BA74" s="89"/>
      <c r="BB74" s="82" t="s">
        <v>18</v>
      </c>
      <c r="BC74" s="82"/>
      <c r="BD74" s="82"/>
      <c r="BE74" s="82"/>
      <c r="BF74" s="82"/>
      <c r="BG74" s="82"/>
      <c r="BH74" s="82"/>
      <c r="BI74" s="36"/>
      <c r="BJ74" s="1"/>
    </row>
    <row r="75" spans="1:62" ht="30" customHeight="1" x14ac:dyDescent="0.25">
      <c r="A75" s="82"/>
      <c r="B75" s="82"/>
      <c r="C75" s="82"/>
      <c r="D75" s="82"/>
      <c r="E75" s="82"/>
      <c r="F75" s="82"/>
      <c r="G75" s="82"/>
      <c r="H75" s="82"/>
      <c r="I75" s="82"/>
      <c r="J75" s="82"/>
      <c r="K75" s="82"/>
      <c r="L75" s="82"/>
      <c r="M75" s="82"/>
      <c r="N75" s="82"/>
      <c r="O75" s="82"/>
      <c r="P75" s="82"/>
      <c r="Q75" s="82"/>
      <c r="R75" s="59"/>
      <c r="S75" s="64"/>
      <c r="T75" s="64"/>
      <c r="U75" s="64"/>
      <c r="V75" s="64"/>
      <c r="W75" s="64"/>
      <c r="X75" s="64"/>
      <c r="Y75" s="64"/>
      <c r="Z75" s="64"/>
      <c r="AA75" s="64"/>
      <c r="AB75" s="64"/>
      <c r="AC75" s="64"/>
      <c r="AD75" s="64"/>
      <c r="AE75" s="64"/>
      <c r="AF75" s="64"/>
      <c r="AG75" s="64"/>
      <c r="AH75" s="64"/>
      <c r="AI75" s="64"/>
      <c r="AJ75" s="64"/>
      <c r="AK75" s="60"/>
      <c r="AL75" s="82"/>
      <c r="AM75" s="82"/>
      <c r="AN75" s="82"/>
      <c r="AO75" s="82"/>
      <c r="AP75" s="89"/>
      <c r="AQ75" s="89"/>
      <c r="AR75" s="89"/>
      <c r="AS75" s="89"/>
      <c r="AT75" s="89"/>
      <c r="AU75" s="89"/>
      <c r="AV75" s="89"/>
      <c r="AW75" s="89"/>
      <c r="AX75" s="89"/>
      <c r="AY75" s="89"/>
      <c r="AZ75" s="89"/>
      <c r="BA75" s="89"/>
      <c r="BB75" s="82" t="s">
        <v>18</v>
      </c>
      <c r="BC75" s="82"/>
      <c r="BD75" s="82"/>
      <c r="BE75" s="82"/>
      <c r="BF75" s="82"/>
      <c r="BG75" s="82"/>
      <c r="BH75" s="82"/>
      <c r="BI75" s="36"/>
      <c r="BJ75" s="1"/>
    </row>
    <row r="76" spans="1:62" ht="30" customHeight="1" x14ac:dyDescent="0.25">
      <c r="A76" s="82"/>
      <c r="B76" s="82"/>
      <c r="C76" s="82"/>
      <c r="D76" s="82"/>
      <c r="E76" s="82"/>
      <c r="F76" s="82"/>
      <c r="G76" s="82"/>
      <c r="H76" s="82"/>
      <c r="I76" s="82"/>
      <c r="J76" s="82"/>
      <c r="K76" s="82"/>
      <c r="L76" s="82"/>
      <c r="M76" s="82"/>
      <c r="N76" s="82"/>
      <c r="O76" s="82"/>
      <c r="P76" s="82"/>
      <c r="Q76" s="82"/>
      <c r="R76" s="59"/>
      <c r="S76" s="64"/>
      <c r="T76" s="64"/>
      <c r="U76" s="64"/>
      <c r="V76" s="64"/>
      <c r="W76" s="64"/>
      <c r="X76" s="64"/>
      <c r="Y76" s="64"/>
      <c r="Z76" s="64"/>
      <c r="AA76" s="64"/>
      <c r="AB76" s="64"/>
      <c r="AC76" s="64"/>
      <c r="AD76" s="64"/>
      <c r="AE76" s="64"/>
      <c r="AF76" s="64"/>
      <c r="AG76" s="64"/>
      <c r="AH76" s="64"/>
      <c r="AI76" s="64"/>
      <c r="AJ76" s="64"/>
      <c r="AK76" s="60"/>
      <c r="AL76" s="82"/>
      <c r="AM76" s="82"/>
      <c r="AN76" s="82"/>
      <c r="AO76" s="82"/>
      <c r="AP76" s="89"/>
      <c r="AQ76" s="89"/>
      <c r="AR76" s="89"/>
      <c r="AS76" s="89"/>
      <c r="AT76" s="89"/>
      <c r="AU76" s="89"/>
      <c r="AV76" s="89"/>
      <c r="AW76" s="89"/>
      <c r="AX76" s="89"/>
      <c r="AY76" s="89"/>
      <c r="AZ76" s="89"/>
      <c r="BA76" s="89"/>
      <c r="BB76" s="82" t="s">
        <v>18</v>
      </c>
      <c r="BC76" s="82"/>
      <c r="BD76" s="82"/>
      <c r="BE76" s="82"/>
      <c r="BF76" s="82"/>
      <c r="BG76" s="82"/>
      <c r="BH76" s="82"/>
      <c r="BI76" s="36"/>
      <c r="BJ76" s="1"/>
    </row>
    <row r="77" spans="1:62" ht="30" customHeight="1" x14ac:dyDescent="0.25">
      <c r="A77" s="82"/>
      <c r="B77" s="82"/>
      <c r="C77" s="82"/>
      <c r="D77" s="82"/>
      <c r="E77" s="82"/>
      <c r="F77" s="82"/>
      <c r="G77" s="82"/>
      <c r="H77" s="82"/>
      <c r="I77" s="82"/>
      <c r="J77" s="82"/>
      <c r="K77" s="82"/>
      <c r="L77" s="82"/>
      <c r="M77" s="82"/>
      <c r="N77" s="82"/>
      <c r="O77" s="82"/>
      <c r="P77" s="82"/>
      <c r="Q77" s="82"/>
      <c r="R77" s="59"/>
      <c r="S77" s="64"/>
      <c r="T77" s="64"/>
      <c r="U77" s="64"/>
      <c r="V77" s="64"/>
      <c r="W77" s="64"/>
      <c r="X77" s="64"/>
      <c r="Y77" s="64"/>
      <c r="Z77" s="64"/>
      <c r="AA77" s="64"/>
      <c r="AB77" s="64"/>
      <c r="AC77" s="64"/>
      <c r="AD77" s="64"/>
      <c r="AE77" s="64"/>
      <c r="AF77" s="64"/>
      <c r="AG77" s="64"/>
      <c r="AH77" s="64"/>
      <c r="AI77" s="64"/>
      <c r="AJ77" s="64"/>
      <c r="AK77" s="60"/>
      <c r="AL77" s="82"/>
      <c r="AM77" s="82"/>
      <c r="AN77" s="82"/>
      <c r="AO77" s="82"/>
      <c r="AP77" s="89"/>
      <c r="AQ77" s="89"/>
      <c r="AR77" s="89"/>
      <c r="AS77" s="89"/>
      <c r="AT77" s="89"/>
      <c r="AU77" s="89"/>
      <c r="AV77" s="89"/>
      <c r="AW77" s="89"/>
      <c r="AX77" s="89"/>
      <c r="AY77" s="89"/>
      <c r="AZ77" s="89"/>
      <c r="BA77" s="89"/>
      <c r="BB77" s="82" t="s">
        <v>18</v>
      </c>
      <c r="BC77" s="82"/>
      <c r="BD77" s="82"/>
      <c r="BE77" s="82"/>
      <c r="BF77" s="82"/>
      <c r="BG77" s="82"/>
      <c r="BH77" s="82"/>
      <c r="BI77" s="36"/>
      <c r="BJ77" s="1"/>
    </row>
    <row r="78" spans="1:62" ht="30" customHeight="1" x14ac:dyDescent="0.25">
      <c r="A78" s="82"/>
      <c r="B78" s="82"/>
      <c r="C78" s="82"/>
      <c r="D78" s="82"/>
      <c r="E78" s="82"/>
      <c r="F78" s="82"/>
      <c r="G78" s="82"/>
      <c r="H78" s="82"/>
      <c r="I78" s="82"/>
      <c r="J78" s="82"/>
      <c r="K78" s="82"/>
      <c r="L78" s="82"/>
      <c r="M78" s="82"/>
      <c r="N78" s="82"/>
      <c r="O78" s="82"/>
      <c r="P78" s="82"/>
      <c r="Q78" s="82"/>
      <c r="R78" s="59"/>
      <c r="S78" s="64"/>
      <c r="T78" s="64"/>
      <c r="U78" s="64"/>
      <c r="V78" s="64"/>
      <c r="W78" s="64"/>
      <c r="X78" s="64"/>
      <c r="Y78" s="64"/>
      <c r="Z78" s="64"/>
      <c r="AA78" s="64"/>
      <c r="AB78" s="64"/>
      <c r="AC78" s="64"/>
      <c r="AD78" s="64"/>
      <c r="AE78" s="64"/>
      <c r="AF78" s="64"/>
      <c r="AG78" s="64"/>
      <c r="AH78" s="64"/>
      <c r="AI78" s="64"/>
      <c r="AJ78" s="64"/>
      <c r="AK78" s="60"/>
      <c r="AL78" s="82"/>
      <c r="AM78" s="82"/>
      <c r="AN78" s="82"/>
      <c r="AO78" s="82"/>
      <c r="AP78" s="89"/>
      <c r="AQ78" s="89"/>
      <c r="AR78" s="89"/>
      <c r="AS78" s="89"/>
      <c r="AT78" s="89"/>
      <c r="AU78" s="89"/>
      <c r="AV78" s="89"/>
      <c r="AW78" s="89"/>
      <c r="AX78" s="89"/>
      <c r="AY78" s="89"/>
      <c r="AZ78" s="89"/>
      <c r="BA78" s="89"/>
      <c r="BB78" s="82" t="s">
        <v>18</v>
      </c>
      <c r="BC78" s="82"/>
      <c r="BD78" s="82"/>
      <c r="BE78" s="82"/>
      <c r="BF78" s="82"/>
      <c r="BG78" s="82"/>
      <c r="BH78" s="82"/>
      <c r="BI78" s="36"/>
      <c r="BJ78" s="1"/>
    </row>
    <row r="79" spans="1:62" ht="10.5"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36"/>
    </row>
    <row r="80" spans="1:62" ht="18.75" customHeight="1" x14ac:dyDescent="0.25">
      <c r="A80" s="128" t="s">
        <v>39</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36"/>
    </row>
    <row r="81" spans="1:125" ht="105.6" customHeight="1" x14ac:dyDescent="0.25">
      <c r="A81" s="124" t="s">
        <v>40</v>
      </c>
      <c r="B81" s="124"/>
      <c r="C81" s="124"/>
      <c r="D81" s="124"/>
      <c r="E81" s="124"/>
      <c r="F81" s="124"/>
      <c r="G81" s="124"/>
      <c r="H81" s="124"/>
      <c r="I81" s="125" t="s">
        <v>41</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row>
    <row r="82" spans="1:125" ht="10.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36"/>
    </row>
    <row r="83" spans="1:125" ht="12" customHeight="1" x14ac:dyDescent="0.25">
      <c r="A83" s="53" t="s">
        <v>42</v>
      </c>
      <c r="B83" s="57"/>
      <c r="C83" s="57"/>
      <c r="D83" s="57"/>
      <c r="E83" s="57"/>
      <c r="F83" s="57"/>
      <c r="G83" s="57"/>
      <c r="H83" s="57"/>
      <c r="I83" s="57"/>
      <c r="J83" s="57"/>
      <c r="K83" s="57"/>
      <c r="L83" s="57"/>
      <c r="M83" s="57"/>
      <c r="N83" s="57"/>
      <c r="O83" s="57"/>
      <c r="P83" s="57"/>
      <c r="Q83" s="54"/>
      <c r="R83" s="53" t="s">
        <v>43</v>
      </c>
      <c r="S83" s="54"/>
      <c r="T83" s="53" t="s">
        <v>44</v>
      </c>
      <c r="U83" s="57"/>
      <c r="V83" s="54"/>
      <c r="W83" s="49" t="s">
        <v>45</v>
      </c>
      <c r="X83" s="49"/>
      <c r="Y83" s="49"/>
      <c r="Z83" s="49"/>
      <c r="AA83" s="49"/>
      <c r="AB83" s="49"/>
      <c r="AC83" s="49"/>
      <c r="AD83" s="49" t="s">
        <v>46</v>
      </c>
      <c r="AE83" s="49"/>
      <c r="AF83" s="49"/>
      <c r="AG83" s="49"/>
      <c r="AH83" s="49"/>
      <c r="AI83" s="49"/>
      <c r="AJ83" s="49"/>
      <c r="AK83" s="49"/>
      <c r="AL83" s="57" t="s">
        <v>47</v>
      </c>
      <c r="AM83" s="57"/>
      <c r="AN83" s="57"/>
      <c r="AO83" s="57"/>
      <c r="AP83" s="54"/>
      <c r="AQ83" s="53" t="s">
        <v>34</v>
      </c>
      <c r="AR83" s="57"/>
      <c r="AS83" s="57"/>
      <c r="AT83" s="54"/>
      <c r="AU83" s="53" t="s">
        <v>35</v>
      </c>
      <c r="AV83" s="57"/>
      <c r="AW83" s="57"/>
      <c r="AX83" s="57"/>
      <c r="AY83" s="54"/>
      <c r="AZ83" s="49" t="s">
        <v>48</v>
      </c>
      <c r="BA83" s="49"/>
      <c r="BB83" s="49"/>
      <c r="BC83" s="49"/>
      <c r="BD83" s="49"/>
      <c r="BE83" s="49"/>
      <c r="BF83" s="49"/>
      <c r="BG83" s="49"/>
      <c r="BH83" s="49"/>
      <c r="BI83" s="35">
        <v>1</v>
      </c>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row>
    <row r="84" spans="1:125" ht="32.450000000000003" customHeight="1" x14ac:dyDescent="0.25">
      <c r="A84" s="55"/>
      <c r="B84" s="58"/>
      <c r="C84" s="58"/>
      <c r="D84" s="58"/>
      <c r="E84" s="58"/>
      <c r="F84" s="58"/>
      <c r="G84" s="58"/>
      <c r="H84" s="58"/>
      <c r="I84" s="58"/>
      <c r="J84" s="58"/>
      <c r="K84" s="58"/>
      <c r="L84" s="58"/>
      <c r="M84" s="58"/>
      <c r="N84" s="58"/>
      <c r="O84" s="58"/>
      <c r="P84" s="58"/>
      <c r="Q84" s="56"/>
      <c r="R84" s="55"/>
      <c r="S84" s="56"/>
      <c r="T84" s="55"/>
      <c r="U84" s="58"/>
      <c r="V84" s="56"/>
      <c r="W84" s="49"/>
      <c r="X84" s="49"/>
      <c r="Y84" s="49"/>
      <c r="Z84" s="49"/>
      <c r="AA84" s="49"/>
      <c r="AB84" s="49"/>
      <c r="AC84" s="49"/>
      <c r="AD84" s="49"/>
      <c r="AE84" s="49"/>
      <c r="AF84" s="49"/>
      <c r="AG84" s="49"/>
      <c r="AH84" s="49"/>
      <c r="AI84" s="49"/>
      <c r="AJ84" s="49"/>
      <c r="AK84" s="49"/>
      <c r="AL84" s="58"/>
      <c r="AM84" s="58"/>
      <c r="AN84" s="58"/>
      <c r="AO84" s="58"/>
      <c r="AP84" s="56"/>
      <c r="AQ84" s="55"/>
      <c r="AR84" s="58"/>
      <c r="AS84" s="58"/>
      <c r="AT84" s="56"/>
      <c r="AU84" s="55"/>
      <c r="AV84" s="58"/>
      <c r="AW84" s="58"/>
      <c r="AX84" s="58"/>
      <c r="AY84" s="56"/>
      <c r="AZ84" s="49" t="s">
        <v>49</v>
      </c>
      <c r="BA84" s="49"/>
      <c r="BB84" s="49"/>
      <c r="BC84" s="49" t="s">
        <v>50</v>
      </c>
      <c r="BD84" s="49"/>
      <c r="BE84" s="49"/>
      <c r="BF84" s="49" t="s">
        <v>51</v>
      </c>
      <c r="BG84" s="49"/>
      <c r="BH84" s="49"/>
      <c r="BI84" s="75" t="s">
        <v>52</v>
      </c>
      <c r="BJ84" s="76"/>
      <c r="BK84" s="76"/>
      <c r="BL84" s="77" t="s">
        <v>53</v>
      </c>
      <c r="BM84" s="78"/>
      <c r="BN84" s="78"/>
      <c r="BO84" s="46" t="s">
        <v>4918</v>
      </c>
      <c r="BP84" s="47"/>
      <c r="BQ84" s="47"/>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row>
    <row r="85" spans="1:125" ht="41.45" customHeight="1" x14ac:dyDescent="0.25">
      <c r="A85" s="82"/>
      <c r="B85" s="82"/>
      <c r="C85" s="82"/>
      <c r="D85" s="82"/>
      <c r="E85" s="82"/>
      <c r="F85" s="82"/>
      <c r="G85" s="82"/>
      <c r="H85" s="82"/>
      <c r="I85" s="82"/>
      <c r="J85" s="82"/>
      <c r="K85" s="82"/>
      <c r="L85" s="82"/>
      <c r="M85" s="82"/>
      <c r="N85" s="82"/>
      <c r="O85" s="82"/>
      <c r="P85" s="82"/>
      <c r="Q85" s="82"/>
      <c r="R85" s="59" t="s">
        <v>123</v>
      </c>
      <c r="S85" s="60"/>
      <c r="T85" s="61" t="s">
        <v>134</v>
      </c>
      <c r="U85" s="62"/>
      <c r="V85" s="63"/>
      <c r="W85" s="82" t="s">
        <v>148</v>
      </c>
      <c r="X85" s="82"/>
      <c r="Y85" s="82"/>
      <c r="Z85" s="82"/>
      <c r="AA85" s="82"/>
      <c r="AB85" s="82"/>
      <c r="AC85" s="82"/>
      <c r="AD85" s="59"/>
      <c r="AE85" s="64"/>
      <c r="AF85" s="64"/>
      <c r="AG85" s="64"/>
      <c r="AH85" s="64"/>
      <c r="AI85" s="64"/>
      <c r="AJ85" s="64"/>
      <c r="AK85" s="60"/>
      <c r="AL85" s="65"/>
      <c r="AM85" s="66"/>
      <c r="AN85" s="66"/>
      <c r="AO85" s="66"/>
      <c r="AP85" s="67"/>
      <c r="AQ85" s="68">
        <v>45292</v>
      </c>
      <c r="AR85" s="69"/>
      <c r="AS85" s="69"/>
      <c r="AT85" s="70"/>
      <c r="AU85" s="68">
        <v>45638</v>
      </c>
      <c r="AV85" s="69"/>
      <c r="AW85" s="69"/>
      <c r="AX85" s="69"/>
      <c r="AY85" s="70"/>
      <c r="AZ85" s="50">
        <f>IFERROR(DATEDIF(AQ85,(AU85+1),"Y"),"Fecha Inválida")</f>
        <v>0</v>
      </c>
      <c r="BA85" s="50"/>
      <c r="BB85" s="50"/>
      <c r="BC85" s="50">
        <f>IFERROR(DATEDIF(AQ85,(AU85+1),"YM"),"Fecha Inválida")</f>
        <v>11</v>
      </c>
      <c r="BD85" s="50"/>
      <c r="BE85" s="50"/>
      <c r="BF85" s="50">
        <f>IF(AQ85="",0,IFERROR(DATEDIF(AQ85,(AU85+1),"MD"),"Fecha Inválida"))</f>
        <v>12</v>
      </c>
      <c r="BG85" s="50"/>
      <c r="BH85" s="50"/>
      <c r="BI85" s="40">
        <f>IF(R85="NO",AZ85,0)</f>
        <v>0</v>
      </c>
      <c r="BJ85" s="40">
        <f>IF(R85="NO",BC85,0)</f>
        <v>0</v>
      </c>
      <c r="BK85" s="40">
        <f>IF(R85="NO",BF85,0)</f>
        <v>0</v>
      </c>
      <c r="BL85" s="40">
        <f>IF(R85="SI",AZ85,0)</f>
        <v>0</v>
      </c>
      <c r="BM85" s="40">
        <f>IF(R85="SI",BC85,0)</f>
        <v>11</v>
      </c>
      <c r="BN85" s="40">
        <f>IF(R85="SI",BF85,0)</f>
        <v>12</v>
      </c>
      <c r="BO85" s="13">
        <f>IF(AND(R85="SI",T85="PÚBLICO"),AZ85,0)</f>
        <v>0</v>
      </c>
      <c r="BP85" s="13">
        <f>IF(AND(R85="SI",T85="PÚBLICO"),BC85,0)</f>
        <v>11</v>
      </c>
      <c r="BQ85" s="13">
        <f>IF(AND(R85="SI",T85="PÚBLICO"),BF85,0)</f>
        <v>12</v>
      </c>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row>
    <row r="86" spans="1:125" ht="121.15" customHeight="1" x14ac:dyDescent="0.25">
      <c r="A86" s="79" t="s">
        <v>54</v>
      </c>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1"/>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row>
    <row r="87" spans="1:12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row>
    <row r="88" spans="1:125" ht="12" customHeight="1" x14ac:dyDescent="0.25">
      <c r="A88" s="53" t="s">
        <v>42</v>
      </c>
      <c r="B88" s="57"/>
      <c r="C88" s="57"/>
      <c r="D88" s="57"/>
      <c r="E88" s="57"/>
      <c r="F88" s="57"/>
      <c r="G88" s="57"/>
      <c r="H88" s="57"/>
      <c r="I88" s="57"/>
      <c r="J88" s="57"/>
      <c r="K88" s="57"/>
      <c r="L88" s="57"/>
      <c r="M88" s="57"/>
      <c r="N88" s="57"/>
      <c r="O88" s="57"/>
      <c r="P88" s="57"/>
      <c r="Q88" s="54"/>
      <c r="R88" s="53" t="s">
        <v>43</v>
      </c>
      <c r="S88" s="54"/>
      <c r="T88" s="53" t="s">
        <v>44</v>
      </c>
      <c r="U88" s="57"/>
      <c r="V88" s="54"/>
      <c r="W88" s="49" t="s">
        <v>45</v>
      </c>
      <c r="X88" s="49"/>
      <c r="Y88" s="49"/>
      <c r="Z88" s="49"/>
      <c r="AA88" s="49"/>
      <c r="AB88" s="49"/>
      <c r="AC88" s="49"/>
      <c r="AD88" s="49" t="s">
        <v>46</v>
      </c>
      <c r="AE88" s="49"/>
      <c r="AF88" s="49"/>
      <c r="AG88" s="49"/>
      <c r="AH88" s="49"/>
      <c r="AI88" s="49"/>
      <c r="AJ88" s="49"/>
      <c r="AK88" s="49"/>
      <c r="AL88" s="57" t="s">
        <v>47</v>
      </c>
      <c r="AM88" s="57"/>
      <c r="AN88" s="57"/>
      <c r="AO88" s="57"/>
      <c r="AP88" s="54"/>
      <c r="AQ88" s="53" t="s">
        <v>34</v>
      </c>
      <c r="AR88" s="57"/>
      <c r="AS88" s="57"/>
      <c r="AT88" s="54"/>
      <c r="AU88" s="53" t="s">
        <v>35</v>
      </c>
      <c r="AV88" s="57"/>
      <c r="AW88" s="57"/>
      <c r="AX88" s="57"/>
      <c r="AY88" s="54"/>
      <c r="AZ88" s="49" t="s">
        <v>48</v>
      </c>
      <c r="BA88" s="49"/>
      <c r="BB88" s="49"/>
      <c r="BC88" s="49"/>
      <c r="BD88" s="49"/>
      <c r="BE88" s="49"/>
      <c r="BF88" s="49"/>
      <c r="BG88" s="49"/>
      <c r="BH88" s="49"/>
      <c r="BI88" s="35">
        <v>1</v>
      </c>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row>
    <row r="89" spans="1:125" ht="32.450000000000003" customHeight="1" x14ac:dyDescent="0.25">
      <c r="A89" s="55"/>
      <c r="B89" s="58"/>
      <c r="C89" s="58"/>
      <c r="D89" s="58"/>
      <c r="E89" s="58"/>
      <c r="F89" s="58"/>
      <c r="G89" s="58"/>
      <c r="H89" s="58"/>
      <c r="I89" s="58"/>
      <c r="J89" s="58"/>
      <c r="K89" s="58"/>
      <c r="L89" s="58"/>
      <c r="M89" s="58"/>
      <c r="N89" s="58"/>
      <c r="O89" s="58"/>
      <c r="P89" s="58"/>
      <c r="Q89" s="56"/>
      <c r="R89" s="55"/>
      <c r="S89" s="56"/>
      <c r="T89" s="55"/>
      <c r="U89" s="58"/>
      <c r="V89" s="56"/>
      <c r="W89" s="49"/>
      <c r="X89" s="49"/>
      <c r="Y89" s="49"/>
      <c r="Z89" s="49"/>
      <c r="AA89" s="49"/>
      <c r="AB89" s="49"/>
      <c r="AC89" s="49"/>
      <c r="AD89" s="49"/>
      <c r="AE89" s="49"/>
      <c r="AF89" s="49"/>
      <c r="AG89" s="49"/>
      <c r="AH89" s="49"/>
      <c r="AI89" s="49"/>
      <c r="AJ89" s="49"/>
      <c r="AK89" s="49"/>
      <c r="AL89" s="58"/>
      <c r="AM89" s="58"/>
      <c r="AN89" s="58"/>
      <c r="AO89" s="58"/>
      <c r="AP89" s="56"/>
      <c r="AQ89" s="55"/>
      <c r="AR89" s="58"/>
      <c r="AS89" s="58"/>
      <c r="AT89" s="56"/>
      <c r="AU89" s="55"/>
      <c r="AV89" s="58"/>
      <c r="AW89" s="58"/>
      <c r="AX89" s="58"/>
      <c r="AY89" s="56"/>
      <c r="AZ89" s="49" t="s">
        <v>49</v>
      </c>
      <c r="BA89" s="49"/>
      <c r="BB89" s="49"/>
      <c r="BC89" s="49" t="s">
        <v>50</v>
      </c>
      <c r="BD89" s="49"/>
      <c r="BE89" s="49"/>
      <c r="BF89" s="49" t="s">
        <v>51</v>
      </c>
      <c r="BG89" s="49"/>
      <c r="BH89" s="49"/>
      <c r="BI89" s="75" t="s">
        <v>52</v>
      </c>
      <c r="BJ89" s="76"/>
      <c r="BK89" s="76"/>
      <c r="BL89" s="77" t="s">
        <v>53</v>
      </c>
      <c r="BM89" s="78"/>
      <c r="BN89" s="78"/>
      <c r="BO89" s="46" t="s">
        <v>4918</v>
      </c>
      <c r="BP89" s="47"/>
      <c r="BQ89" s="47"/>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row>
    <row r="90" spans="1:125" ht="41.45" customHeight="1" x14ac:dyDescent="0.25">
      <c r="A90" s="82"/>
      <c r="B90" s="82"/>
      <c r="C90" s="82"/>
      <c r="D90" s="82"/>
      <c r="E90" s="82"/>
      <c r="F90" s="82"/>
      <c r="G90" s="82"/>
      <c r="H90" s="82"/>
      <c r="I90" s="82"/>
      <c r="J90" s="82"/>
      <c r="K90" s="82"/>
      <c r="L90" s="82"/>
      <c r="M90" s="82"/>
      <c r="N90" s="82"/>
      <c r="O90" s="82"/>
      <c r="P90" s="82"/>
      <c r="Q90" s="82"/>
      <c r="R90" s="59" t="s">
        <v>18</v>
      </c>
      <c r="S90" s="60"/>
      <c r="T90" s="61" t="s">
        <v>18</v>
      </c>
      <c r="U90" s="62"/>
      <c r="V90" s="63"/>
      <c r="W90" s="82" t="s">
        <v>18</v>
      </c>
      <c r="X90" s="82"/>
      <c r="Y90" s="82"/>
      <c r="Z90" s="82"/>
      <c r="AA90" s="82"/>
      <c r="AB90" s="82"/>
      <c r="AC90" s="82"/>
      <c r="AD90" s="59"/>
      <c r="AE90" s="64"/>
      <c r="AF90" s="64"/>
      <c r="AG90" s="64"/>
      <c r="AH90" s="64"/>
      <c r="AI90" s="64"/>
      <c r="AJ90" s="64"/>
      <c r="AK90" s="60"/>
      <c r="AL90" s="65"/>
      <c r="AM90" s="66"/>
      <c r="AN90" s="66"/>
      <c r="AO90" s="66"/>
      <c r="AP90" s="67"/>
      <c r="AQ90" s="68"/>
      <c r="AR90" s="69"/>
      <c r="AS90" s="69"/>
      <c r="AT90" s="70"/>
      <c r="AU90" s="68"/>
      <c r="AV90" s="69"/>
      <c r="AW90" s="69"/>
      <c r="AX90" s="69"/>
      <c r="AY90" s="70"/>
      <c r="AZ90" s="50">
        <f>IFERROR(DATEDIF(AQ90,(AU90+1),"Y"),"Fecha Inválida")</f>
        <v>0</v>
      </c>
      <c r="BA90" s="50"/>
      <c r="BB90" s="50"/>
      <c r="BC90" s="50">
        <f>IFERROR(DATEDIF(AQ90,(AU90+1),"YM"),"Fecha Inválida")</f>
        <v>0</v>
      </c>
      <c r="BD90" s="50"/>
      <c r="BE90" s="50"/>
      <c r="BF90" s="50">
        <f>IF(AQ90="",0,IFERROR(DATEDIF(AQ90,(AU90+1),"MD"),"Fecha Inválida"))</f>
        <v>0</v>
      </c>
      <c r="BG90" s="50"/>
      <c r="BH90" s="50"/>
      <c r="BI90" s="35">
        <f>IF(R90="NO",AZ90,0)</f>
        <v>0</v>
      </c>
      <c r="BJ90" s="35">
        <f>IF(R90="NO",BC90,0)</f>
        <v>0</v>
      </c>
      <c r="BK90" s="35">
        <f>IF(R90="NO",BF90,0)</f>
        <v>0</v>
      </c>
      <c r="BL90" s="35">
        <f>IF(R90="SI",AZ90,0)</f>
        <v>0</v>
      </c>
      <c r="BM90" s="35">
        <f>IF(R90="SI",BC90,0)</f>
        <v>0</v>
      </c>
      <c r="BN90" s="35">
        <f>IF(R90="SI",BF90,0)</f>
        <v>0</v>
      </c>
      <c r="BO90" s="13">
        <f>IF(AND(R90="SI",T90="PÚBLICO"),AZ90,0)</f>
        <v>0</v>
      </c>
      <c r="BP90" s="13">
        <f>IF(AND(R90="SI",T90="PÚBLICO"),BC90,0)</f>
        <v>0</v>
      </c>
      <c r="BQ90" s="13">
        <f>IF(AND(R90="SI",T90="PÚBLICO"),BF90,0)</f>
        <v>0</v>
      </c>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row>
    <row r="91" spans="1:125" ht="121.15" customHeight="1" x14ac:dyDescent="0.25">
      <c r="A91" s="79" t="s">
        <v>54</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row>
    <row r="92" spans="1:12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row>
    <row r="93" spans="1:125" ht="12" customHeight="1" x14ac:dyDescent="0.25">
      <c r="A93" s="53" t="s">
        <v>42</v>
      </c>
      <c r="B93" s="57"/>
      <c r="C93" s="57"/>
      <c r="D93" s="57"/>
      <c r="E93" s="57"/>
      <c r="F93" s="57"/>
      <c r="G93" s="57"/>
      <c r="H93" s="57"/>
      <c r="I93" s="57"/>
      <c r="J93" s="57"/>
      <c r="K93" s="57"/>
      <c r="L93" s="57"/>
      <c r="M93" s="57"/>
      <c r="N93" s="57"/>
      <c r="O93" s="57"/>
      <c r="P93" s="57"/>
      <c r="Q93" s="54"/>
      <c r="R93" s="53" t="s">
        <v>43</v>
      </c>
      <c r="S93" s="54"/>
      <c r="T93" s="53" t="s">
        <v>44</v>
      </c>
      <c r="U93" s="57"/>
      <c r="V93" s="54"/>
      <c r="W93" s="49" t="s">
        <v>45</v>
      </c>
      <c r="X93" s="49"/>
      <c r="Y93" s="49"/>
      <c r="Z93" s="49"/>
      <c r="AA93" s="49"/>
      <c r="AB93" s="49"/>
      <c r="AC93" s="49"/>
      <c r="AD93" s="49" t="s">
        <v>46</v>
      </c>
      <c r="AE93" s="49"/>
      <c r="AF93" s="49"/>
      <c r="AG93" s="49"/>
      <c r="AH93" s="49"/>
      <c r="AI93" s="49"/>
      <c r="AJ93" s="49"/>
      <c r="AK93" s="49"/>
      <c r="AL93" s="57" t="s">
        <v>47</v>
      </c>
      <c r="AM93" s="57"/>
      <c r="AN93" s="57"/>
      <c r="AO93" s="57"/>
      <c r="AP93" s="54"/>
      <c r="AQ93" s="53" t="s">
        <v>34</v>
      </c>
      <c r="AR93" s="57"/>
      <c r="AS93" s="57"/>
      <c r="AT93" s="54"/>
      <c r="AU93" s="53" t="s">
        <v>35</v>
      </c>
      <c r="AV93" s="57"/>
      <c r="AW93" s="57"/>
      <c r="AX93" s="57"/>
      <c r="AY93" s="54"/>
      <c r="AZ93" s="49" t="s">
        <v>48</v>
      </c>
      <c r="BA93" s="49"/>
      <c r="BB93" s="49"/>
      <c r="BC93" s="49"/>
      <c r="BD93" s="49"/>
      <c r="BE93" s="49"/>
      <c r="BF93" s="49"/>
      <c r="BG93" s="49"/>
      <c r="BH93" s="49"/>
      <c r="BI93" s="35">
        <v>1</v>
      </c>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row>
    <row r="94" spans="1:125" ht="32.450000000000003" customHeight="1" x14ac:dyDescent="0.25">
      <c r="A94" s="55"/>
      <c r="B94" s="58"/>
      <c r="C94" s="58"/>
      <c r="D94" s="58"/>
      <c r="E94" s="58"/>
      <c r="F94" s="58"/>
      <c r="G94" s="58"/>
      <c r="H94" s="58"/>
      <c r="I94" s="58"/>
      <c r="J94" s="58"/>
      <c r="K94" s="58"/>
      <c r="L94" s="58"/>
      <c r="M94" s="58"/>
      <c r="N94" s="58"/>
      <c r="O94" s="58"/>
      <c r="P94" s="58"/>
      <c r="Q94" s="56"/>
      <c r="R94" s="55"/>
      <c r="S94" s="56"/>
      <c r="T94" s="55"/>
      <c r="U94" s="58"/>
      <c r="V94" s="56"/>
      <c r="W94" s="49"/>
      <c r="X94" s="49"/>
      <c r="Y94" s="49"/>
      <c r="Z94" s="49"/>
      <c r="AA94" s="49"/>
      <c r="AB94" s="49"/>
      <c r="AC94" s="49"/>
      <c r="AD94" s="49"/>
      <c r="AE94" s="49"/>
      <c r="AF94" s="49"/>
      <c r="AG94" s="49"/>
      <c r="AH94" s="49"/>
      <c r="AI94" s="49"/>
      <c r="AJ94" s="49"/>
      <c r="AK94" s="49"/>
      <c r="AL94" s="58"/>
      <c r="AM94" s="58"/>
      <c r="AN94" s="58"/>
      <c r="AO94" s="58"/>
      <c r="AP94" s="56"/>
      <c r="AQ94" s="55"/>
      <c r="AR94" s="58"/>
      <c r="AS94" s="58"/>
      <c r="AT94" s="56"/>
      <c r="AU94" s="55"/>
      <c r="AV94" s="58"/>
      <c r="AW94" s="58"/>
      <c r="AX94" s="58"/>
      <c r="AY94" s="56"/>
      <c r="AZ94" s="49" t="s">
        <v>49</v>
      </c>
      <c r="BA94" s="49"/>
      <c r="BB94" s="49"/>
      <c r="BC94" s="49" t="s">
        <v>50</v>
      </c>
      <c r="BD94" s="49"/>
      <c r="BE94" s="49"/>
      <c r="BF94" s="49" t="s">
        <v>51</v>
      </c>
      <c r="BG94" s="49"/>
      <c r="BH94" s="49"/>
      <c r="BI94" s="75" t="s">
        <v>52</v>
      </c>
      <c r="BJ94" s="76"/>
      <c r="BK94" s="76"/>
      <c r="BL94" s="77" t="s">
        <v>53</v>
      </c>
      <c r="BM94" s="78"/>
      <c r="BN94" s="78"/>
      <c r="BO94" s="46" t="s">
        <v>4918</v>
      </c>
      <c r="BP94" s="47"/>
      <c r="BQ94" s="47"/>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row>
    <row r="95" spans="1:125" ht="41.45" customHeight="1" x14ac:dyDescent="0.25">
      <c r="A95" s="82"/>
      <c r="B95" s="82"/>
      <c r="C95" s="82"/>
      <c r="D95" s="82"/>
      <c r="E95" s="82"/>
      <c r="F95" s="82"/>
      <c r="G95" s="82"/>
      <c r="H95" s="82"/>
      <c r="I95" s="82"/>
      <c r="J95" s="82"/>
      <c r="K95" s="82"/>
      <c r="L95" s="82"/>
      <c r="M95" s="82"/>
      <c r="N95" s="82"/>
      <c r="O95" s="82"/>
      <c r="P95" s="82"/>
      <c r="Q95" s="82"/>
      <c r="R95" s="59" t="s">
        <v>18</v>
      </c>
      <c r="S95" s="60"/>
      <c r="T95" s="61" t="s">
        <v>18</v>
      </c>
      <c r="U95" s="62"/>
      <c r="V95" s="63"/>
      <c r="W95" s="82" t="s">
        <v>18</v>
      </c>
      <c r="X95" s="82"/>
      <c r="Y95" s="82"/>
      <c r="Z95" s="82"/>
      <c r="AA95" s="82"/>
      <c r="AB95" s="82"/>
      <c r="AC95" s="82"/>
      <c r="AD95" s="59"/>
      <c r="AE95" s="64"/>
      <c r="AF95" s="64"/>
      <c r="AG95" s="64"/>
      <c r="AH95" s="64"/>
      <c r="AI95" s="64"/>
      <c r="AJ95" s="64"/>
      <c r="AK95" s="60"/>
      <c r="AL95" s="65"/>
      <c r="AM95" s="66"/>
      <c r="AN95" s="66"/>
      <c r="AO95" s="66"/>
      <c r="AP95" s="67"/>
      <c r="AQ95" s="68"/>
      <c r="AR95" s="69"/>
      <c r="AS95" s="69"/>
      <c r="AT95" s="70"/>
      <c r="AU95" s="68"/>
      <c r="AV95" s="69"/>
      <c r="AW95" s="69"/>
      <c r="AX95" s="69"/>
      <c r="AY95" s="70"/>
      <c r="AZ95" s="50">
        <f>IFERROR(DATEDIF(AQ95,(AU95+1),"Y"),"Fecha Inválida")</f>
        <v>0</v>
      </c>
      <c r="BA95" s="50"/>
      <c r="BB95" s="50"/>
      <c r="BC95" s="50">
        <f>IFERROR(DATEDIF(AQ95,(AU95+1),"YM"),"Fecha Inválida")</f>
        <v>0</v>
      </c>
      <c r="BD95" s="50"/>
      <c r="BE95" s="50"/>
      <c r="BF95" s="50">
        <f>IF(AQ95="",0,IFERROR(DATEDIF(AQ95,(AU95+1),"MD"),"Fecha Inválida"))</f>
        <v>0</v>
      </c>
      <c r="BG95" s="50"/>
      <c r="BH95" s="50"/>
      <c r="BI95" s="35">
        <f>IF(R95="NO",AZ95,0)</f>
        <v>0</v>
      </c>
      <c r="BJ95" s="35">
        <f>IF(R95="NO",BC95,0)</f>
        <v>0</v>
      </c>
      <c r="BK95" s="35">
        <f>IF(R95="NO",BF95,0)</f>
        <v>0</v>
      </c>
      <c r="BL95" s="35">
        <f>IF(R95="SI",AZ95,0)</f>
        <v>0</v>
      </c>
      <c r="BM95" s="35">
        <f>IF(R95="SI",BC95,0)</f>
        <v>0</v>
      </c>
      <c r="BN95" s="35">
        <f>IF(R95="SI",BF95,0)</f>
        <v>0</v>
      </c>
      <c r="BO95" s="13">
        <f>IF(AND(R95="SI",T95="PÚBLICO"),AZ95,0)</f>
        <v>0</v>
      </c>
      <c r="BP95" s="13">
        <f>IF(AND(R95="SI",T95="PÚBLICO"),BC95,0)</f>
        <v>0</v>
      </c>
      <c r="BQ95" s="13">
        <f>IF(AND(R95="SI",T95="PÚBLICO"),BF95,0)</f>
        <v>0</v>
      </c>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row>
    <row r="96" spans="1:125" ht="121.15" customHeight="1" x14ac:dyDescent="0.25">
      <c r="A96" s="79" t="s">
        <v>54</v>
      </c>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1"/>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row>
    <row r="97" spans="1:12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row>
    <row r="98" spans="1:125" ht="12" customHeight="1" x14ac:dyDescent="0.25">
      <c r="A98" s="53" t="s">
        <v>42</v>
      </c>
      <c r="B98" s="57"/>
      <c r="C98" s="57"/>
      <c r="D98" s="57"/>
      <c r="E98" s="57"/>
      <c r="F98" s="57"/>
      <c r="G98" s="57"/>
      <c r="H98" s="57"/>
      <c r="I98" s="57"/>
      <c r="J98" s="57"/>
      <c r="K98" s="57"/>
      <c r="L98" s="57"/>
      <c r="M98" s="57"/>
      <c r="N98" s="57"/>
      <c r="O98" s="57"/>
      <c r="P98" s="57"/>
      <c r="Q98" s="54"/>
      <c r="R98" s="53" t="s">
        <v>43</v>
      </c>
      <c r="S98" s="54"/>
      <c r="T98" s="53" t="s">
        <v>44</v>
      </c>
      <c r="U98" s="57"/>
      <c r="V98" s="54"/>
      <c r="W98" s="49" t="s">
        <v>45</v>
      </c>
      <c r="X98" s="49"/>
      <c r="Y98" s="49"/>
      <c r="Z98" s="49"/>
      <c r="AA98" s="49"/>
      <c r="AB98" s="49"/>
      <c r="AC98" s="49"/>
      <c r="AD98" s="49" t="s">
        <v>46</v>
      </c>
      <c r="AE98" s="49"/>
      <c r="AF98" s="49"/>
      <c r="AG98" s="49"/>
      <c r="AH98" s="49"/>
      <c r="AI98" s="49"/>
      <c r="AJ98" s="49"/>
      <c r="AK98" s="49"/>
      <c r="AL98" s="57" t="s">
        <v>47</v>
      </c>
      <c r="AM98" s="57"/>
      <c r="AN98" s="57"/>
      <c r="AO98" s="57"/>
      <c r="AP98" s="54"/>
      <c r="AQ98" s="53" t="s">
        <v>34</v>
      </c>
      <c r="AR98" s="57"/>
      <c r="AS98" s="57"/>
      <c r="AT98" s="54"/>
      <c r="AU98" s="53" t="s">
        <v>35</v>
      </c>
      <c r="AV98" s="57"/>
      <c r="AW98" s="57"/>
      <c r="AX98" s="57"/>
      <c r="AY98" s="54"/>
      <c r="AZ98" s="49" t="s">
        <v>48</v>
      </c>
      <c r="BA98" s="49"/>
      <c r="BB98" s="49"/>
      <c r="BC98" s="49"/>
      <c r="BD98" s="49"/>
      <c r="BE98" s="49"/>
      <c r="BF98" s="49"/>
      <c r="BG98" s="49"/>
      <c r="BH98" s="49"/>
      <c r="BI98" s="35">
        <v>1</v>
      </c>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row>
    <row r="99" spans="1:125" ht="32.450000000000003" customHeight="1" x14ac:dyDescent="0.25">
      <c r="A99" s="55"/>
      <c r="B99" s="58"/>
      <c r="C99" s="58"/>
      <c r="D99" s="58"/>
      <c r="E99" s="58"/>
      <c r="F99" s="58"/>
      <c r="G99" s="58"/>
      <c r="H99" s="58"/>
      <c r="I99" s="58"/>
      <c r="J99" s="58"/>
      <c r="K99" s="58"/>
      <c r="L99" s="58"/>
      <c r="M99" s="58"/>
      <c r="N99" s="58"/>
      <c r="O99" s="58"/>
      <c r="P99" s="58"/>
      <c r="Q99" s="56"/>
      <c r="R99" s="55"/>
      <c r="S99" s="56"/>
      <c r="T99" s="55"/>
      <c r="U99" s="58"/>
      <c r="V99" s="56"/>
      <c r="W99" s="49"/>
      <c r="X99" s="49"/>
      <c r="Y99" s="49"/>
      <c r="Z99" s="49"/>
      <c r="AA99" s="49"/>
      <c r="AB99" s="49"/>
      <c r="AC99" s="49"/>
      <c r="AD99" s="49"/>
      <c r="AE99" s="49"/>
      <c r="AF99" s="49"/>
      <c r="AG99" s="49"/>
      <c r="AH99" s="49"/>
      <c r="AI99" s="49"/>
      <c r="AJ99" s="49"/>
      <c r="AK99" s="49"/>
      <c r="AL99" s="58"/>
      <c r="AM99" s="58"/>
      <c r="AN99" s="58"/>
      <c r="AO99" s="58"/>
      <c r="AP99" s="56"/>
      <c r="AQ99" s="55"/>
      <c r="AR99" s="58"/>
      <c r="AS99" s="58"/>
      <c r="AT99" s="56"/>
      <c r="AU99" s="55"/>
      <c r="AV99" s="58"/>
      <c r="AW99" s="58"/>
      <c r="AX99" s="58"/>
      <c r="AY99" s="56"/>
      <c r="AZ99" s="49" t="s">
        <v>49</v>
      </c>
      <c r="BA99" s="49"/>
      <c r="BB99" s="49"/>
      <c r="BC99" s="49" t="s">
        <v>50</v>
      </c>
      <c r="BD99" s="49"/>
      <c r="BE99" s="49"/>
      <c r="BF99" s="49" t="s">
        <v>51</v>
      </c>
      <c r="BG99" s="49"/>
      <c r="BH99" s="49"/>
      <c r="BI99" s="75" t="s">
        <v>52</v>
      </c>
      <c r="BJ99" s="76"/>
      <c r="BK99" s="76"/>
      <c r="BL99" s="77" t="s">
        <v>53</v>
      </c>
      <c r="BM99" s="78"/>
      <c r="BN99" s="78"/>
      <c r="BO99" s="46" t="s">
        <v>4918</v>
      </c>
      <c r="BP99" s="47"/>
      <c r="BQ99" s="47"/>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row>
    <row r="100" spans="1:125" ht="41.45" customHeight="1" x14ac:dyDescent="0.25">
      <c r="A100" s="82"/>
      <c r="B100" s="82"/>
      <c r="C100" s="82"/>
      <c r="D100" s="82"/>
      <c r="E100" s="82"/>
      <c r="F100" s="82"/>
      <c r="G100" s="82"/>
      <c r="H100" s="82"/>
      <c r="I100" s="82"/>
      <c r="J100" s="82"/>
      <c r="K100" s="82"/>
      <c r="L100" s="82"/>
      <c r="M100" s="82"/>
      <c r="N100" s="82"/>
      <c r="O100" s="82"/>
      <c r="P100" s="82"/>
      <c r="Q100" s="82"/>
      <c r="R100" s="59" t="s">
        <v>18</v>
      </c>
      <c r="S100" s="60"/>
      <c r="T100" s="61" t="s">
        <v>18</v>
      </c>
      <c r="U100" s="62"/>
      <c r="V100" s="63"/>
      <c r="W100" s="82" t="s">
        <v>18</v>
      </c>
      <c r="X100" s="82"/>
      <c r="Y100" s="82"/>
      <c r="Z100" s="82"/>
      <c r="AA100" s="82"/>
      <c r="AB100" s="82"/>
      <c r="AC100" s="82"/>
      <c r="AD100" s="59"/>
      <c r="AE100" s="64"/>
      <c r="AF100" s="64"/>
      <c r="AG100" s="64"/>
      <c r="AH100" s="64"/>
      <c r="AI100" s="64"/>
      <c r="AJ100" s="64"/>
      <c r="AK100" s="60"/>
      <c r="AL100" s="65"/>
      <c r="AM100" s="66"/>
      <c r="AN100" s="66"/>
      <c r="AO100" s="66"/>
      <c r="AP100" s="67"/>
      <c r="AQ100" s="68"/>
      <c r="AR100" s="69"/>
      <c r="AS100" s="69"/>
      <c r="AT100" s="70"/>
      <c r="AU100" s="68"/>
      <c r="AV100" s="69"/>
      <c r="AW100" s="69"/>
      <c r="AX100" s="69"/>
      <c r="AY100" s="70"/>
      <c r="AZ100" s="50">
        <f>IFERROR(DATEDIF(AQ100,(AU100+1),"Y"),"Fecha Inválida")</f>
        <v>0</v>
      </c>
      <c r="BA100" s="50"/>
      <c r="BB100" s="50"/>
      <c r="BC100" s="50">
        <f>IFERROR(DATEDIF(AQ100,(AU100+1),"YM"),"Fecha Inválida")</f>
        <v>0</v>
      </c>
      <c r="BD100" s="50"/>
      <c r="BE100" s="50"/>
      <c r="BF100" s="50">
        <f>IF(AQ100="",0,IFERROR(DATEDIF(AQ100,(AU100+1),"MD"),"Fecha Inválida"))</f>
        <v>0</v>
      </c>
      <c r="BG100" s="50"/>
      <c r="BH100" s="50"/>
      <c r="BI100" s="35">
        <f>IF(R100="NO",AZ100,0)</f>
        <v>0</v>
      </c>
      <c r="BJ100" s="35">
        <f>IF(R100="NO",BC100,0)</f>
        <v>0</v>
      </c>
      <c r="BK100" s="35">
        <f>IF(R100="NO",BF100,0)</f>
        <v>0</v>
      </c>
      <c r="BL100" s="35">
        <f>IF(R100="SI",AZ100,0)</f>
        <v>0</v>
      </c>
      <c r="BM100" s="35">
        <f>IF(R100="SI",BC100,0)</f>
        <v>0</v>
      </c>
      <c r="BN100" s="35">
        <f>IF(R100="SI",BF100,0)</f>
        <v>0</v>
      </c>
      <c r="BO100" s="13">
        <f>IF(AND(R100="SI",T100="PÚBLICO"),AZ100,0)</f>
        <v>0</v>
      </c>
      <c r="BP100" s="13">
        <f>IF(AND(R100="SI",T100="PÚBLICO"),BC100,0)</f>
        <v>0</v>
      </c>
      <c r="BQ100" s="13">
        <f>IF(AND(R100="SI",T100="PÚBLICO"),BF100,0)</f>
        <v>0</v>
      </c>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row>
    <row r="101" spans="1:125" ht="121.15" customHeight="1" x14ac:dyDescent="0.25">
      <c r="A101" s="79" t="s">
        <v>54</v>
      </c>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row>
    <row r="102" spans="1:12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row>
    <row r="103" spans="1:125" ht="12" customHeight="1" x14ac:dyDescent="0.25">
      <c r="A103" s="53" t="s">
        <v>42</v>
      </c>
      <c r="B103" s="57"/>
      <c r="C103" s="57"/>
      <c r="D103" s="57"/>
      <c r="E103" s="57"/>
      <c r="F103" s="57"/>
      <c r="G103" s="57"/>
      <c r="H103" s="57"/>
      <c r="I103" s="57"/>
      <c r="J103" s="57"/>
      <c r="K103" s="57"/>
      <c r="L103" s="57"/>
      <c r="M103" s="57"/>
      <c r="N103" s="57"/>
      <c r="O103" s="57"/>
      <c r="P103" s="57"/>
      <c r="Q103" s="54"/>
      <c r="R103" s="53" t="s">
        <v>43</v>
      </c>
      <c r="S103" s="54"/>
      <c r="T103" s="53" t="s">
        <v>44</v>
      </c>
      <c r="U103" s="57"/>
      <c r="V103" s="54"/>
      <c r="W103" s="49" t="s">
        <v>45</v>
      </c>
      <c r="X103" s="49"/>
      <c r="Y103" s="49"/>
      <c r="Z103" s="49"/>
      <c r="AA103" s="49"/>
      <c r="AB103" s="49"/>
      <c r="AC103" s="49"/>
      <c r="AD103" s="49" t="s">
        <v>46</v>
      </c>
      <c r="AE103" s="49"/>
      <c r="AF103" s="49"/>
      <c r="AG103" s="49"/>
      <c r="AH103" s="49"/>
      <c r="AI103" s="49"/>
      <c r="AJ103" s="49"/>
      <c r="AK103" s="49"/>
      <c r="AL103" s="57" t="s">
        <v>47</v>
      </c>
      <c r="AM103" s="57"/>
      <c r="AN103" s="57"/>
      <c r="AO103" s="57"/>
      <c r="AP103" s="54"/>
      <c r="AQ103" s="53" t="s">
        <v>34</v>
      </c>
      <c r="AR103" s="57"/>
      <c r="AS103" s="57"/>
      <c r="AT103" s="54"/>
      <c r="AU103" s="53" t="s">
        <v>35</v>
      </c>
      <c r="AV103" s="57"/>
      <c r="AW103" s="57"/>
      <c r="AX103" s="57"/>
      <c r="AY103" s="54"/>
      <c r="AZ103" s="49" t="s">
        <v>48</v>
      </c>
      <c r="BA103" s="49"/>
      <c r="BB103" s="49"/>
      <c r="BC103" s="49"/>
      <c r="BD103" s="49"/>
      <c r="BE103" s="49"/>
      <c r="BF103" s="49"/>
      <c r="BG103" s="49"/>
      <c r="BH103" s="49"/>
      <c r="BI103" s="35">
        <v>1</v>
      </c>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row>
    <row r="104" spans="1:125" ht="32.450000000000003" customHeight="1" x14ac:dyDescent="0.25">
      <c r="A104" s="55"/>
      <c r="B104" s="58"/>
      <c r="C104" s="58"/>
      <c r="D104" s="58"/>
      <c r="E104" s="58"/>
      <c r="F104" s="58"/>
      <c r="G104" s="58"/>
      <c r="H104" s="58"/>
      <c r="I104" s="58"/>
      <c r="J104" s="58"/>
      <c r="K104" s="58"/>
      <c r="L104" s="58"/>
      <c r="M104" s="58"/>
      <c r="N104" s="58"/>
      <c r="O104" s="58"/>
      <c r="P104" s="58"/>
      <c r="Q104" s="56"/>
      <c r="R104" s="55"/>
      <c r="S104" s="56"/>
      <c r="T104" s="55"/>
      <c r="U104" s="58"/>
      <c r="V104" s="56"/>
      <c r="W104" s="49"/>
      <c r="X104" s="49"/>
      <c r="Y104" s="49"/>
      <c r="Z104" s="49"/>
      <c r="AA104" s="49"/>
      <c r="AB104" s="49"/>
      <c r="AC104" s="49"/>
      <c r="AD104" s="49"/>
      <c r="AE104" s="49"/>
      <c r="AF104" s="49"/>
      <c r="AG104" s="49"/>
      <c r="AH104" s="49"/>
      <c r="AI104" s="49"/>
      <c r="AJ104" s="49"/>
      <c r="AK104" s="49"/>
      <c r="AL104" s="58"/>
      <c r="AM104" s="58"/>
      <c r="AN104" s="58"/>
      <c r="AO104" s="58"/>
      <c r="AP104" s="56"/>
      <c r="AQ104" s="55"/>
      <c r="AR104" s="58"/>
      <c r="AS104" s="58"/>
      <c r="AT104" s="56"/>
      <c r="AU104" s="55"/>
      <c r="AV104" s="58"/>
      <c r="AW104" s="58"/>
      <c r="AX104" s="58"/>
      <c r="AY104" s="56"/>
      <c r="AZ104" s="49" t="s">
        <v>49</v>
      </c>
      <c r="BA104" s="49"/>
      <c r="BB104" s="49"/>
      <c r="BC104" s="49" t="s">
        <v>50</v>
      </c>
      <c r="BD104" s="49"/>
      <c r="BE104" s="49"/>
      <c r="BF104" s="49" t="s">
        <v>51</v>
      </c>
      <c r="BG104" s="49"/>
      <c r="BH104" s="49"/>
      <c r="BI104" s="75" t="s">
        <v>52</v>
      </c>
      <c r="BJ104" s="76"/>
      <c r="BK104" s="76"/>
      <c r="BL104" s="77" t="s">
        <v>53</v>
      </c>
      <c r="BM104" s="78"/>
      <c r="BN104" s="78"/>
      <c r="BO104" s="46" t="s">
        <v>4918</v>
      </c>
      <c r="BP104" s="47"/>
      <c r="BQ104" s="47"/>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row>
    <row r="105" spans="1:125" ht="41.45" customHeight="1" x14ac:dyDescent="0.25">
      <c r="A105" s="82"/>
      <c r="B105" s="82"/>
      <c r="C105" s="82"/>
      <c r="D105" s="82"/>
      <c r="E105" s="82"/>
      <c r="F105" s="82"/>
      <c r="G105" s="82"/>
      <c r="H105" s="82"/>
      <c r="I105" s="82"/>
      <c r="J105" s="82"/>
      <c r="K105" s="82"/>
      <c r="L105" s="82"/>
      <c r="M105" s="82"/>
      <c r="N105" s="82"/>
      <c r="O105" s="82"/>
      <c r="P105" s="82"/>
      <c r="Q105" s="82"/>
      <c r="R105" s="59" t="s">
        <v>18</v>
      </c>
      <c r="S105" s="60"/>
      <c r="T105" s="61" t="s">
        <v>18</v>
      </c>
      <c r="U105" s="62"/>
      <c r="V105" s="63"/>
      <c r="W105" s="82" t="s">
        <v>18</v>
      </c>
      <c r="X105" s="82"/>
      <c r="Y105" s="82"/>
      <c r="Z105" s="82"/>
      <c r="AA105" s="82"/>
      <c r="AB105" s="82"/>
      <c r="AC105" s="82"/>
      <c r="AD105" s="59"/>
      <c r="AE105" s="64"/>
      <c r="AF105" s="64"/>
      <c r="AG105" s="64"/>
      <c r="AH105" s="64"/>
      <c r="AI105" s="64"/>
      <c r="AJ105" s="64"/>
      <c r="AK105" s="60"/>
      <c r="AL105" s="65"/>
      <c r="AM105" s="66"/>
      <c r="AN105" s="66"/>
      <c r="AO105" s="66"/>
      <c r="AP105" s="67"/>
      <c r="AQ105" s="68"/>
      <c r="AR105" s="69"/>
      <c r="AS105" s="69"/>
      <c r="AT105" s="70"/>
      <c r="AU105" s="68"/>
      <c r="AV105" s="69"/>
      <c r="AW105" s="69"/>
      <c r="AX105" s="69"/>
      <c r="AY105" s="70"/>
      <c r="AZ105" s="50">
        <f>IFERROR(DATEDIF(AQ105,(AU105+1),"Y"),"Fecha Inválida")</f>
        <v>0</v>
      </c>
      <c r="BA105" s="50"/>
      <c r="BB105" s="50"/>
      <c r="BC105" s="50">
        <f>IFERROR(DATEDIF(AQ105,(AU105+1),"YM"),"Fecha Inválida")</f>
        <v>0</v>
      </c>
      <c r="BD105" s="50"/>
      <c r="BE105" s="50"/>
      <c r="BF105" s="50">
        <f>IF(AQ105="",0,IFERROR(DATEDIF(AQ105,(AU105+1),"MD"),"Fecha Inválida"))</f>
        <v>0</v>
      </c>
      <c r="BG105" s="50"/>
      <c r="BH105" s="50"/>
      <c r="BI105" s="35">
        <f>IF(R105="NO",AZ105,0)</f>
        <v>0</v>
      </c>
      <c r="BJ105" s="35">
        <f>IF(R105="NO",BC105,0)</f>
        <v>0</v>
      </c>
      <c r="BK105" s="35">
        <f>IF(R105="NO",BF105,0)</f>
        <v>0</v>
      </c>
      <c r="BL105" s="35">
        <f>IF(R105="SI",AZ105,0)</f>
        <v>0</v>
      </c>
      <c r="BM105" s="35">
        <f>IF(R105="SI",BC105,0)</f>
        <v>0</v>
      </c>
      <c r="BN105" s="35">
        <f>IF(R105="SI",BF105,0)</f>
        <v>0</v>
      </c>
      <c r="BO105" s="13">
        <f>IF(AND(R105="SI",T105="PÚBLICO"),AZ105,0)</f>
        <v>0</v>
      </c>
      <c r="BP105" s="13">
        <f>IF(AND(R105="SI",T105="PÚBLICO"),BC105,0)</f>
        <v>0</v>
      </c>
      <c r="BQ105" s="13">
        <f>IF(AND(R105="SI",T105="PÚBLICO"),BF105,0)</f>
        <v>0</v>
      </c>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row>
    <row r="106" spans="1:125" ht="121.15" customHeight="1" x14ac:dyDescent="0.25">
      <c r="A106" s="79" t="s">
        <v>54</v>
      </c>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1"/>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row>
    <row r="107" spans="1:12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row>
    <row r="108" spans="1:125" ht="12" customHeight="1" x14ac:dyDescent="0.25">
      <c r="A108" s="53" t="s">
        <v>42</v>
      </c>
      <c r="B108" s="57"/>
      <c r="C108" s="57"/>
      <c r="D108" s="57"/>
      <c r="E108" s="57"/>
      <c r="F108" s="57"/>
      <c r="G108" s="57"/>
      <c r="H108" s="57"/>
      <c r="I108" s="57"/>
      <c r="J108" s="57"/>
      <c r="K108" s="57"/>
      <c r="L108" s="57"/>
      <c r="M108" s="57"/>
      <c r="N108" s="57"/>
      <c r="O108" s="57"/>
      <c r="P108" s="57"/>
      <c r="Q108" s="54"/>
      <c r="R108" s="53" t="s">
        <v>43</v>
      </c>
      <c r="S108" s="54"/>
      <c r="T108" s="53" t="s">
        <v>44</v>
      </c>
      <c r="U108" s="57"/>
      <c r="V108" s="54"/>
      <c r="W108" s="49" t="s">
        <v>45</v>
      </c>
      <c r="X108" s="49"/>
      <c r="Y108" s="49"/>
      <c r="Z108" s="49"/>
      <c r="AA108" s="49"/>
      <c r="AB108" s="49"/>
      <c r="AC108" s="49"/>
      <c r="AD108" s="49" t="s">
        <v>46</v>
      </c>
      <c r="AE108" s="49"/>
      <c r="AF108" s="49"/>
      <c r="AG108" s="49"/>
      <c r="AH108" s="49"/>
      <c r="AI108" s="49"/>
      <c r="AJ108" s="49"/>
      <c r="AK108" s="49"/>
      <c r="AL108" s="57" t="s">
        <v>47</v>
      </c>
      <c r="AM108" s="57"/>
      <c r="AN108" s="57"/>
      <c r="AO108" s="57"/>
      <c r="AP108" s="54"/>
      <c r="AQ108" s="53" t="s">
        <v>34</v>
      </c>
      <c r="AR108" s="57"/>
      <c r="AS108" s="57"/>
      <c r="AT108" s="54"/>
      <c r="AU108" s="53" t="s">
        <v>35</v>
      </c>
      <c r="AV108" s="57"/>
      <c r="AW108" s="57"/>
      <c r="AX108" s="57"/>
      <c r="AY108" s="54"/>
      <c r="AZ108" s="49" t="s">
        <v>48</v>
      </c>
      <c r="BA108" s="49"/>
      <c r="BB108" s="49"/>
      <c r="BC108" s="49"/>
      <c r="BD108" s="49"/>
      <c r="BE108" s="49"/>
      <c r="BF108" s="49"/>
      <c r="BG108" s="49"/>
      <c r="BH108" s="49"/>
      <c r="BI108" s="35">
        <v>1</v>
      </c>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row>
    <row r="109" spans="1:125" ht="32.450000000000003" customHeight="1" x14ac:dyDescent="0.25">
      <c r="A109" s="55"/>
      <c r="B109" s="58"/>
      <c r="C109" s="58"/>
      <c r="D109" s="58"/>
      <c r="E109" s="58"/>
      <c r="F109" s="58"/>
      <c r="G109" s="58"/>
      <c r="H109" s="58"/>
      <c r="I109" s="58"/>
      <c r="J109" s="58"/>
      <c r="K109" s="58"/>
      <c r="L109" s="58"/>
      <c r="M109" s="58"/>
      <c r="N109" s="58"/>
      <c r="O109" s="58"/>
      <c r="P109" s="58"/>
      <c r="Q109" s="56"/>
      <c r="R109" s="55"/>
      <c r="S109" s="56"/>
      <c r="T109" s="55"/>
      <c r="U109" s="58"/>
      <c r="V109" s="56"/>
      <c r="W109" s="49"/>
      <c r="X109" s="49"/>
      <c r="Y109" s="49"/>
      <c r="Z109" s="49"/>
      <c r="AA109" s="49"/>
      <c r="AB109" s="49"/>
      <c r="AC109" s="49"/>
      <c r="AD109" s="49"/>
      <c r="AE109" s="49"/>
      <c r="AF109" s="49"/>
      <c r="AG109" s="49"/>
      <c r="AH109" s="49"/>
      <c r="AI109" s="49"/>
      <c r="AJ109" s="49"/>
      <c r="AK109" s="49"/>
      <c r="AL109" s="58"/>
      <c r="AM109" s="58"/>
      <c r="AN109" s="58"/>
      <c r="AO109" s="58"/>
      <c r="AP109" s="56"/>
      <c r="AQ109" s="55"/>
      <c r="AR109" s="58"/>
      <c r="AS109" s="58"/>
      <c r="AT109" s="56"/>
      <c r="AU109" s="55"/>
      <c r="AV109" s="58"/>
      <c r="AW109" s="58"/>
      <c r="AX109" s="58"/>
      <c r="AY109" s="56"/>
      <c r="AZ109" s="49" t="s">
        <v>49</v>
      </c>
      <c r="BA109" s="49"/>
      <c r="BB109" s="49"/>
      <c r="BC109" s="49" t="s">
        <v>50</v>
      </c>
      <c r="BD109" s="49"/>
      <c r="BE109" s="49"/>
      <c r="BF109" s="49" t="s">
        <v>51</v>
      </c>
      <c r="BG109" s="49"/>
      <c r="BH109" s="49"/>
      <c r="BI109" s="75" t="s">
        <v>52</v>
      </c>
      <c r="BJ109" s="76"/>
      <c r="BK109" s="76"/>
      <c r="BL109" s="77" t="s">
        <v>53</v>
      </c>
      <c r="BM109" s="78"/>
      <c r="BN109" s="78"/>
      <c r="BO109" s="46" t="s">
        <v>4918</v>
      </c>
      <c r="BP109" s="47"/>
      <c r="BQ109" s="47"/>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row>
    <row r="110" spans="1:125" ht="41.45" customHeight="1" x14ac:dyDescent="0.25">
      <c r="A110" s="82"/>
      <c r="B110" s="82"/>
      <c r="C110" s="82"/>
      <c r="D110" s="82"/>
      <c r="E110" s="82"/>
      <c r="F110" s="82"/>
      <c r="G110" s="82"/>
      <c r="H110" s="82"/>
      <c r="I110" s="82"/>
      <c r="J110" s="82"/>
      <c r="K110" s="82"/>
      <c r="L110" s="82"/>
      <c r="M110" s="82"/>
      <c r="N110" s="82"/>
      <c r="O110" s="82"/>
      <c r="P110" s="82"/>
      <c r="Q110" s="82"/>
      <c r="R110" s="59" t="s">
        <v>18</v>
      </c>
      <c r="S110" s="60"/>
      <c r="T110" s="61" t="s">
        <v>18</v>
      </c>
      <c r="U110" s="62"/>
      <c r="V110" s="63"/>
      <c r="W110" s="82" t="s">
        <v>18</v>
      </c>
      <c r="X110" s="82"/>
      <c r="Y110" s="82"/>
      <c r="Z110" s="82"/>
      <c r="AA110" s="82"/>
      <c r="AB110" s="82"/>
      <c r="AC110" s="82"/>
      <c r="AD110" s="59"/>
      <c r="AE110" s="64"/>
      <c r="AF110" s="64"/>
      <c r="AG110" s="64"/>
      <c r="AH110" s="64"/>
      <c r="AI110" s="64"/>
      <c r="AJ110" s="64"/>
      <c r="AK110" s="60"/>
      <c r="AL110" s="65"/>
      <c r="AM110" s="66"/>
      <c r="AN110" s="66"/>
      <c r="AO110" s="66"/>
      <c r="AP110" s="67"/>
      <c r="AQ110" s="68"/>
      <c r="AR110" s="69"/>
      <c r="AS110" s="69"/>
      <c r="AT110" s="70"/>
      <c r="AU110" s="68"/>
      <c r="AV110" s="69"/>
      <c r="AW110" s="69"/>
      <c r="AX110" s="69"/>
      <c r="AY110" s="70"/>
      <c r="AZ110" s="50">
        <f>IFERROR(DATEDIF(AQ110,(AU110+1),"Y"),"Fecha Inválida")</f>
        <v>0</v>
      </c>
      <c r="BA110" s="50"/>
      <c r="BB110" s="50"/>
      <c r="BC110" s="50">
        <f>IFERROR(DATEDIF(AQ110,(AU110+1),"YM"),"Fecha Inválida")</f>
        <v>0</v>
      </c>
      <c r="BD110" s="50"/>
      <c r="BE110" s="50"/>
      <c r="BF110" s="50">
        <f>IF(AQ110="",0,IFERROR(DATEDIF(AQ110,(AU110+1),"MD"),"Fecha Inválida"))</f>
        <v>0</v>
      </c>
      <c r="BG110" s="50"/>
      <c r="BH110" s="50"/>
      <c r="BI110" s="35">
        <f>IF(R110="NO",AZ110,0)</f>
        <v>0</v>
      </c>
      <c r="BJ110" s="35">
        <f>IF(R110="NO",BC110,0)</f>
        <v>0</v>
      </c>
      <c r="BK110" s="35">
        <f>IF(R110="NO",BF110,0)</f>
        <v>0</v>
      </c>
      <c r="BL110" s="35">
        <f>IF(R110="SI",AZ110,0)</f>
        <v>0</v>
      </c>
      <c r="BM110" s="35">
        <f>IF(R110="SI",BC110,0)</f>
        <v>0</v>
      </c>
      <c r="BN110" s="35">
        <f>IF(R110="SI",BF110,0)</f>
        <v>0</v>
      </c>
      <c r="BO110" s="13">
        <f>IF(AND(R110="SI",T110="PÚBLICO"),AZ110,0)</f>
        <v>0</v>
      </c>
      <c r="BP110" s="13">
        <f>IF(AND(R110="SI",T110="PÚBLICO"),BC110,0)</f>
        <v>0</v>
      </c>
      <c r="BQ110" s="13">
        <f>IF(AND(R110="SI",T110="PÚBLICO"),BF110,0)</f>
        <v>0</v>
      </c>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row>
    <row r="111" spans="1:125" ht="121.15" customHeight="1" x14ac:dyDescent="0.25">
      <c r="A111" s="79" t="s">
        <v>54</v>
      </c>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row>
    <row r="112" spans="1:12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row>
    <row r="113" spans="1:125" ht="12" customHeight="1" x14ac:dyDescent="0.25">
      <c r="A113" s="53" t="s">
        <v>42</v>
      </c>
      <c r="B113" s="57"/>
      <c r="C113" s="57"/>
      <c r="D113" s="57"/>
      <c r="E113" s="57"/>
      <c r="F113" s="57"/>
      <c r="G113" s="57"/>
      <c r="H113" s="57"/>
      <c r="I113" s="57"/>
      <c r="J113" s="57"/>
      <c r="K113" s="57"/>
      <c r="L113" s="57"/>
      <c r="M113" s="57"/>
      <c r="N113" s="57"/>
      <c r="O113" s="57"/>
      <c r="P113" s="57"/>
      <c r="Q113" s="54"/>
      <c r="R113" s="53" t="s">
        <v>43</v>
      </c>
      <c r="S113" s="54"/>
      <c r="T113" s="53" t="s">
        <v>44</v>
      </c>
      <c r="U113" s="57"/>
      <c r="V113" s="54"/>
      <c r="W113" s="49" t="s">
        <v>45</v>
      </c>
      <c r="X113" s="49"/>
      <c r="Y113" s="49"/>
      <c r="Z113" s="49"/>
      <c r="AA113" s="49"/>
      <c r="AB113" s="49"/>
      <c r="AC113" s="49"/>
      <c r="AD113" s="49" t="s">
        <v>46</v>
      </c>
      <c r="AE113" s="49"/>
      <c r="AF113" s="49"/>
      <c r="AG113" s="49"/>
      <c r="AH113" s="49"/>
      <c r="AI113" s="49"/>
      <c r="AJ113" s="49"/>
      <c r="AK113" s="49"/>
      <c r="AL113" s="57" t="s">
        <v>47</v>
      </c>
      <c r="AM113" s="57"/>
      <c r="AN113" s="57"/>
      <c r="AO113" s="57"/>
      <c r="AP113" s="54"/>
      <c r="AQ113" s="53" t="s">
        <v>34</v>
      </c>
      <c r="AR113" s="57"/>
      <c r="AS113" s="57"/>
      <c r="AT113" s="54"/>
      <c r="AU113" s="53" t="s">
        <v>35</v>
      </c>
      <c r="AV113" s="57"/>
      <c r="AW113" s="57"/>
      <c r="AX113" s="57"/>
      <c r="AY113" s="54"/>
      <c r="AZ113" s="49" t="s">
        <v>48</v>
      </c>
      <c r="BA113" s="49"/>
      <c r="BB113" s="49"/>
      <c r="BC113" s="49"/>
      <c r="BD113" s="49"/>
      <c r="BE113" s="49"/>
      <c r="BF113" s="49"/>
      <c r="BG113" s="49"/>
      <c r="BH113" s="49"/>
      <c r="BI113" s="35">
        <v>1</v>
      </c>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row>
    <row r="114" spans="1:125" ht="32.450000000000003" customHeight="1" x14ac:dyDescent="0.25">
      <c r="A114" s="55"/>
      <c r="B114" s="58"/>
      <c r="C114" s="58"/>
      <c r="D114" s="58"/>
      <c r="E114" s="58"/>
      <c r="F114" s="58"/>
      <c r="G114" s="58"/>
      <c r="H114" s="58"/>
      <c r="I114" s="58"/>
      <c r="J114" s="58"/>
      <c r="K114" s="58"/>
      <c r="L114" s="58"/>
      <c r="M114" s="58"/>
      <c r="N114" s="58"/>
      <c r="O114" s="58"/>
      <c r="P114" s="58"/>
      <c r="Q114" s="56"/>
      <c r="R114" s="55"/>
      <c r="S114" s="56"/>
      <c r="T114" s="55"/>
      <c r="U114" s="58"/>
      <c r="V114" s="56"/>
      <c r="W114" s="49"/>
      <c r="X114" s="49"/>
      <c r="Y114" s="49"/>
      <c r="Z114" s="49"/>
      <c r="AA114" s="49"/>
      <c r="AB114" s="49"/>
      <c r="AC114" s="49"/>
      <c r="AD114" s="49"/>
      <c r="AE114" s="49"/>
      <c r="AF114" s="49"/>
      <c r="AG114" s="49"/>
      <c r="AH114" s="49"/>
      <c r="AI114" s="49"/>
      <c r="AJ114" s="49"/>
      <c r="AK114" s="49"/>
      <c r="AL114" s="58"/>
      <c r="AM114" s="58"/>
      <c r="AN114" s="58"/>
      <c r="AO114" s="58"/>
      <c r="AP114" s="56"/>
      <c r="AQ114" s="55"/>
      <c r="AR114" s="58"/>
      <c r="AS114" s="58"/>
      <c r="AT114" s="56"/>
      <c r="AU114" s="55"/>
      <c r="AV114" s="58"/>
      <c r="AW114" s="58"/>
      <c r="AX114" s="58"/>
      <c r="AY114" s="56"/>
      <c r="AZ114" s="49" t="s">
        <v>49</v>
      </c>
      <c r="BA114" s="49"/>
      <c r="BB114" s="49"/>
      <c r="BC114" s="49" t="s">
        <v>50</v>
      </c>
      <c r="BD114" s="49"/>
      <c r="BE114" s="49"/>
      <c r="BF114" s="49" t="s">
        <v>51</v>
      </c>
      <c r="BG114" s="49"/>
      <c r="BH114" s="49"/>
      <c r="BI114" s="75" t="s">
        <v>52</v>
      </c>
      <c r="BJ114" s="76"/>
      <c r="BK114" s="76"/>
      <c r="BL114" s="77" t="s">
        <v>53</v>
      </c>
      <c r="BM114" s="78"/>
      <c r="BN114" s="78"/>
      <c r="BO114" s="46" t="s">
        <v>4918</v>
      </c>
      <c r="BP114" s="47"/>
      <c r="BQ114" s="47"/>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row>
    <row r="115" spans="1:125" ht="41.45" customHeight="1" x14ac:dyDescent="0.25">
      <c r="A115" s="82"/>
      <c r="B115" s="82"/>
      <c r="C115" s="82"/>
      <c r="D115" s="82"/>
      <c r="E115" s="82"/>
      <c r="F115" s="82"/>
      <c r="G115" s="82"/>
      <c r="H115" s="82"/>
      <c r="I115" s="82"/>
      <c r="J115" s="82"/>
      <c r="K115" s="82"/>
      <c r="L115" s="82"/>
      <c r="M115" s="82"/>
      <c r="N115" s="82"/>
      <c r="O115" s="82"/>
      <c r="P115" s="82"/>
      <c r="Q115" s="82"/>
      <c r="R115" s="59" t="s">
        <v>18</v>
      </c>
      <c r="S115" s="60"/>
      <c r="T115" s="61" t="s">
        <v>18</v>
      </c>
      <c r="U115" s="62"/>
      <c r="V115" s="63"/>
      <c r="W115" s="82" t="s">
        <v>18</v>
      </c>
      <c r="X115" s="82"/>
      <c r="Y115" s="82"/>
      <c r="Z115" s="82"/>
      <c r="AA115" s="82"/>
      <c r="AB115" s="82"/>
      <c r="AC115" s="82"/>
      <c r="AD115" s="59"/>
      <c r="AE115" s="64"/>
      <c r="AF115" s="64"/>
      <c r="AG115" s="64"/>
      <c r="AH115" s="64"/>
      <c r="AI115" s="64"/>
      <c r="AJ115" s="64"/>
      <c r="AK115" s="60"/>
      <c r="AL115" s="65"/>
      <c r="AM115" s="66"/>
      <c r="AN115" s="66"/>
      <c r="AO115" s="66"/>
      <c r="AP115" s="67"/>
      <c r="AQ115" s="68"/>
      <c r="AR115" s="69"/>
      <c r="AS115" s="69"/>
      <c r="AT115" s="70"/>
      <c r="AU115" s="68"/>
      <c r="AV115" s="69"/>
      <c r="AW115" s="69"/>
      <c r="AX115" s="69"/>
      <c r="AY115" s="70"/>
      <c r="AZ115" s="50">
        <f>IFERROR(DATEDIF(AQ115,(AU115+1),"Y"),"Fecha Inválida")</f>
        <v>0</v>
      </c>
      <c r="BA115" s="50"/>
      <c r="BB115" s="50"/>
      <c r="BC115" s="50">
        <f>IFERROR(DATEDIF(AQ115,(AU115+1),"YM"),"Fecha Inválida")</f>
        <v>0</v>
      </c>
      <c r="BD115" s="50"/>
      <c r="BE115" s="50"/>
      <c r="BF115" s="50">
        <f>IF(AQ115="",0,IFERROR(DATEDIF(AQ115,(AU115+1),"MD"),"Fecha Inválida"))</f>
        <v>0</v>
      </c>
      <c r="BG115" s="50"/>
      <c r="BH115" s="50"/>
      <c r="BI115" s="35">
        <f>IF(R115="NO",AZ115,0)</f>
        <v>0</v>
      </c>
      <c r="BJ115" s="35">
        <f>IF(R115="NO",BC115,0)</f>
        <v>0</v>
      </c>
      <c r="BK115" s="35">
        <f>IF(R115="NO",BF115,0)</f>
        <v>0</v>
      </c>
      <c r="BL115" s="35">
        <f>IF(R115="SI",AZ115,0)</f>
        <v>0</v>
      </c>
      <c r="BM115" s="35">
        <f>IF(R115="SI",BC115,0)</f>
        <v>0</v>
      </c>
      <c r="BN115" s="35">
        <f>IF(R115="SI",BF115,0)</f>
        <v>0</v>
      </c>
      <c r="BO115" s="13">
        <f>IF(AND(R115="SI",T115="PÚBLICO"),AZ115,0)</f>
        <v>0</v>
      </c>
      <c r="BP115" s="13">
        <f>IF(AND(R115="SI",T115="PÚBLICO"),BC115,0)</f>
        <v>0</v>
      </c>
      <c r="BQ115" s="13">
        <f>IF(AND(R115="SI",T115="PÚBLICO"),BF115,0)</f>
        <v>0</v>
      </c>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row>
    <row r="116" spans="1:125" ht="121.15" customHeight="1" x14ac:dyDescent="0.25">
      <c r="A116" s="79" t="s">
        <v>54</v>
      </c>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1"/>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row>
    <row r="117" spans="1:12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row>
    <row r="118" spans="1:125" ht="12" customHeight="1" x14ac:dyDescent="0.25">
      <c r="A118" s="53" t="s">
        <v>42</v>
      </c>
      <c r="B118" s="57"/>
      <c r="C118" s="57"/>
      <c r="D118" s="57"/>
      <c r="E118" s="57"/>
      <c r="F118" s="57"/>
      <c r="G118" s="57"/>
      <c r="H118" s="57"/>
      <c r="I118" s="57"/>
      <c r="J118" s="57"/>
      <c r="K118" s="57"/>
      <c r="L118" s="57"/>
      <c r="M118" s="57"/>
      <c r="N118" s="57"/>
      <c r="O118" s="57"/>
      <c r="P118" s="57"/>
      <c r="Q118" s="54"/>
      <c r="R118" s="53" t="s">
        <v>43</v>
      </c>
      <c r="S118" s="54"/>
      <c r="T118" s="53" t="s">
        <v>44</v>
      </c>
      <c r="U118" s="57"/>
      <c r="V118" s="54"/>
      <c r="W118" s="49" t="s">
        <v>45</v>
      </c>
      <c r="X118" s="49"/>
      <c r="Y118" s="49"/>
      <c r="Z118" s="49"/>
      <c r="AA118" s="49"/>
      <c r="AB118" s="49"/>
      <c r="AC118" s="49"/>
      <c r="AD118" s="49" t="s">
        <v>46</v>
      </c>
      <c r="AE118" s="49"/>
      <c r="AF118" s="49"/>
      <c r="AG118" s="49"/>
      <c r="AH118" s="49"/>
      <c r="AI118" s="49"/>
      <c r="AJ118" s="49"/>
      <c r="AK118" s="49"/>
      <c r="AL118" s="57" t="s">
        <v>47</v>
      </c>
      <c r="AM118" s="57"/>
      <c r="AN118" s="57"/>
      <c r="AO118" s="57"/>
      <c r="AP118" s="54"/>
      <c r="AQ118" s="53" t="s">
        <v>34</v>
      </c>
      <c r="AR118" s="57"/>
      <c r="AS118" s="57"/>
      <c r="AT118" s="54"/>
      <c r="AU118" s="53" t="s">
        <v>35</v>
      </c>
      <c r="AV118" s="57"/>
      <c r="AW118" s="57"/>
      <c r="AX118" s="57"/>
      <c r="AY118" s="54"/>
      <c r="AZ118" s="49" t="s">
        <v>48</v>
      </c>
      <c r="BA118" s="49"/>
      <c r="BB118" s="49"/>
      <c r="BC118" s="49"/>
      <c r="BD118" s="49"/>
      <c r="BE118" s="49"/>
      <c r="BF118" s="49"/>
      <c r="BG118" s="49"/>
      <c r="BH118" s="49"/>
      <c r="BI118" s="35">
        <v>1</v>
      </c>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row>
    <row r="119" spans="1:125" ht="32.450000000000003" customHeight="1" x14ac:dyDescent="0.25">
      <c r="A119" s="55"/>
      <c r="B119" s="58"/>
      <c r="C119" s="58"/>
      <c r="D119" s="58"/>
      <c r="E119" s="58"/>
      <c r="F119" s="58"/>
      <c r="G119" s="58"/>
      <c r="H119" s="58"/>
      <c r="I119" s="58"/>
      <c r="J119" s="58"/>
      <c r="K119" s="58"/>
      <c r="L119" s="58"/>
      <c r="M119" s="58"/>
      <c r="N119" s="58"/>
      <c r="O119" s="58"/>
      <c r="P119" s="58"/>
      <c r="Q119" s="56"/>
      <c r="R119" s="55"/>
      <c r="S119" s="56"/>
      <c r="T119" s="55"/>
      <c r="U119" s="58"/>
      <c r="V119" s="56"/>
      <c r="W119" s="49"/>
      <c r="X119" s="49"/>
      <c r="Y119" s="49"/>
      <c r="Z119" s="49"/>
      <c r="AA119" s="49"/>
      <c r="AB119" s="49"/>
      <c r="AC119" s="49"/>
      <c r="AD119" s="49"/>
      <c r="AE119" s="49"/>
      <c r="AF119" s="49"/>
      <c r="AG119" s="49"/>
      <c r="AH119" s="49"/>
      <c r="AI119" s="49"/>
      <c r="AJ119" s="49"/>
      <c r="AK119" s="49"/>
      <c r="AL119" s="58"/>
      <c r="AM119" s="58"/>
      <c r="AN119" s="58"/>
      <c r="AO119" s="58"/>
      <c r="AP119" s="56"/>
      <c r="AQ119" s="55"/>
      <c r="AR119" s="58"/>
      <c r="AS119" s="58"/>
      <c r="AT119" s="56"/>
      <c r="AU119" s="55"/>
      <c r="AV119" s="58"/>
      <c r="AW119" s="58"/>
      <c r="AX119" s="58"/>
      <c r="AY119" s="56"/>
      <c r="AZ119" s="49" t="s">
        <v>49</v>
      </c>
      <c r="BA119" s="49"/>
      <c r="BB119" s="49"/>
      <c r="BC119" s="49" t="s">
        <v>50</v>
      </c>
      <c r="BD119" s="49"/>
      <c r="BE119" s="49"/>
      <c r="BF119" s="49" t="s">
        <v>51</v>
      </c>
      <c r="BG119" s="49"/>
      <c r="BH119" s="49"/>
      <c r="BI119" s="75" t="s">
        <v>52</v>
      </c>
      <c r="BJ119" s="76"/>
      <c r="BK119" s="76"/>
      <c r="BL119" s="77" t="s">
        <v>53</v>
      </c>
      <c r="BM119" s="78"/>
      <c r="BN119" s="78"/>
      <c r="BO119" s="46" t="s">
        <v>4918</v>
      </c>
      <c r="BP119" s="47"/>
      <c r="BQ119" s="47"/>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row>
    <row r="120" spans="1:125" ht="41.45" customHeight="1" x14ac:dyDescent="0.25">
      <c r="A120" s="82"/>
      <c r="B120" s="82"/>
      <c r="C120" s="82"/>
      <c r="D120" s="82"/>
      <c r="E120" s="82"/>
      <c r="F120" s="82"/>
      <c r="G120" s="82"/>
      <c r="H120" s="82"/>
      <c r="I120" s="82"/>
      <c r="J120" s="82"/>
      <c r="K120" s="82"/>
      <c r="L120" s="82"/>
      <c r="M120" s="82"/>
      <c r="N120" s="82"/>
      <c r="O120" s="82"/>
      <c r="P120" s="82"/>
      <c r="Q120" s="82"/>
      <c r="R120" s="59" t="s">
        <v>18</v>
      </c>
      <c r="S120" s="60"/>
      <c r="T120" s="61" t="s">
        <v>18</v>
      </c>
      <c r="U120" s="62"/>
      <c r="V120" s="63"/>
      <c r="W120" s="82" t="s">
        <v>18</v>
      </c>
      <c r="X120" s="82"/>
      <c r="Y120" s="82"/>
      <c r="Z120" s="82"/>
      <c r="AA120" s="82"/>
      <c r="AB120" s="82"/>
      <c r="AC120" s="82"/>
      <c r="AD120" s="59"/>
      <c r="AE120" s="64"/>
      <c r="AF120" s="64"/>
      <c r="AG120" s="64"/>
      <c r="AH120" s="64"/>
      <c r="AI120" s="64"/>
      <c r="AJ120" s="64"/>
      <c r="AK120" s="60"/>
      <c r="AL120" s="65"/>
      <c r="AM120" s="66"/>
      <c r="AN120" s="66"/>
      <c r="AO120" s="66"/>
      <c r="AP120" s="67"/>
      <c r="AQ120" s="68"/>
      <c r="AR120" s="69"/>
      <c r="AS120" s="69"/>
      <c r="AT120" s="70"/>
      <c r="AU120" s="68"/>
      <c r="AV120" s="69"/>
      <c r="AW120" s="69"/>
      <c r="AX120" s="69"/>
      <c r="AY120" s="70"/>
      <c r="AZ120" s="50">
        <f>IFERROR(DATEDIF(AQ120,(AU120+1),"Y"),"Fecha Inválida")</f>
        <v>0</v>
      </c>
      <c r="BA120" s="50"/>
      <c r="BB120" s="50"/>
      <c r="BC120" s="50">
        <f>IFERROR(DATEDIF(AQ120,(AU120+1),"YM"),"Fecha Inválida")</f>
        <v>0</v>
      </c>
      <c r="BD120" s="50"/>
      <c r="BE120" s="50"/>
      <c r="BF120" s="50">
        <f>IF(AQ120="",0,IFERROR(DATEDIF(AQ120,(AU120+1),"MD"),"Fecha Inválida"))</f>
        <v>0</v>
      </c>
      <c r="BG120" s="50"/>
      <c r="BH120" s="50"/>
      <c r="BI120" s="35">
        <f>IF(R120="NO",AZ120,0)</f>
        <v>0</v>
      </c>
      <c r="BJ120" s="35">
        <f>IF(R120="NO",BC120,0)</f>
        <v>0</v>
      </c>
      <c r="BK120" s="35">
        <f>IF(R120="NO",BF120,0)</f>
        <v>0</v>
      </c>
      <c r="BL120" s="35">
        <f>IF(R120="SI",AZ120,0)</f>
        <v>0</v>
      </c>
      <c r="BM120" s="35">
        <f>IF(R120="SI",BC120,0)</f>
        <v>0</v>
      </c>
      <c r="BN120" s="35">
        <f>IF(R120="SI",BF120,0)</f>
        <v>0</v>
      </c>
      <c r="BO120" s="13">
        <f>IF(AND(R120="SI",T120="PÚBLICO"),AZ120,0)</f>
        <v>0</v>
      </c>
      <c r="BP120" s="13">
        <f>IF(AND(R120="SI",T120="PÚBLICO"),BC120,0)</f>
        <v>0</v>
      </c>
      <c r="BQ120" s="13">
        <f>IF(AND(R120="SI",T120="PÚBLICO"),BF120,0)</f>
        <v>0</v>
      </c>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row>
    <row r="121" spans="1:125" ht="121.15" customHeight="1" x14ac:dyDescent="0.25">
      <c r="A121" s="79" t="s">
        <v>54</v>
      </c>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row>
    <row r="122" spans="1:12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row>
    <row r="123" spans="1:125" ht="12" customHeight="1" x14ac:dyDescent="0.25">
      <c r="A123" s="53" t="s">
        <v>42</v>
      </c>
      <c r="B123" s="57"/>
      <c r="C123" s="57"/>
      <c r="D123" s="57"/>
      <c r="E123" s="57"/>
      <c r="F123" s="57"/>
      <c r="G123" s="57"/>
      <c r="H123" s="57"/>
      <c r="I123" s="57"/>
      <c r="J123" s="57"/>
      <c r="K123" s="57"/>
      <c r="L123" s="57"/>
      <c r="M123" s="57"/>
      <c r="N123" s="57"/>
      <c r="O123" s="57"/>
      <c r="P123" s="57"/>
      <c r="Q123" s="54"/>
      <c r="R123" s="53" t="s">
        <v>43</v>
      </c>
      <c r="S123" s="54"/>
      <c r="T123" s="53" t="s">
        <v>44</v>
      </c>
      <c r="U123" s="57"/>
      <c r="V123" s="54"/>
      <c r="W123" s="49" t="s">
        <v>45</v>
      </c>
      <c r="X123" s="49"/>
      <c r="Y123" s="49"/>
      <c r="Z123" s="49"/>
      <c r="AA123" s="49"/>
      <c r="AB123" s="49"/>
      <c r="AC123" s="49"/>
      <c r="AD123" s="49" t="s">
        <v>46</v>
      </c>
      <c r="AE123" s="49"/>
      <c r="AF123" s="49"/>
      <c r="AG123" s="49"/>
      <c r="AH123" s="49"/>
      <c r="AI123" s="49"/>
      <c r="AJ123" s="49"/>
      <c r="AK123" s="49"/>
      <c r="AL123" s="57" t="s">
        <v>47</v>
      </c>
      <c r="AM123" s="57"/>
      <c r="AN123" s="57"/>
      <c r="AO123" s="57"/>
      <c r="AP123" s="54"/>
      <c r="AQ123" s="53" t="s">
        <v>34</v>
      </c>
      <c r="AR123" s="57"/>
      <c r="AS123" s="57"/>
      <c r="AT123" s="54"/>
      <c r="AU123" s="53" t="s">
        <v>35</v>
      </c>
      <c r="AV123" s="57"/>
      <c r="AW123" s="57"/>
      <c r="AX123" s="57"/>
      <c r="AY123" s="54"/>
      <c r="AZ123" s="49" t="s">
        <v>48</v>
      </c>
      <c r="BA123" s="49"/>
      <c r="BB123" s="49"/>
      <c r="BC123" s="49"/>
      <c r="BD123" s="49"/>
      <c r="BE123" s="49"/>
      <c r="BF123" s="49"/>
      <c r="BG123" s="49"/>
      <c r="BH123" s="49"/>
      <c r="BI123" s="35">
        <v>1</v>
      </c>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row>
    <row r="124" spans="1:125" ht="32.450000000000003" customHeight="1" x14ac:dyDescent="0.25">
      <c r="A124" s="55"/>
      <c r="B124" s="58"/>
      <c r="C124" s="58"/>
      <c r="D124" s="58"/>
      <c r="E124" s="58"/>
      <c r="F124" s="58"/>
      <c r="G124" s="58"/>
      <c r="H124" s="58"/>
      <c r="I124" s="58"/>
      <c r="J124" s="58"/>
      <c r="K124" s="58"/>
      <c r="L124" s="58"/>
      <c r="M124" s="58"/>
      <c r="N124" s="58"/>
      <c r="O124" s="58"/>
      <c r="P124" s="58"/>
      <c r="Q124" s="56"/>
      <c r="R124" s="55"/>
      <c r="S124" s="56"/>
      <c r="T124" s="55"/>
      <c r="U124" s="58"/>
      <c r="V124" s="56"/>
      <c r="W124" s="49"/>
      <c r="X124" s="49"/>
      <c r="Y124" s="49"/>
      <c r="Z124" s="49"/>
      <c r="AA124" s="49"/>
      <c r="AB124" s="49"/>
      <c r="AC124" s="49"/>
      <c r="AD124" s="49"/>
      <c r="AE124" s="49"/>
      <c r="AF124" s="49"/>
      <c r="AG124" s="49"/>
      <c r="AH124" s="49"/>
      <c r="AI124" s="49"/>
      <c r="AJ124" s="49"/>
      <c r="AK124" s="49"/>
      <c r="AL124" s="58"/>
      <c r="AM124" s="58"/>
      <c r="AN124" s="58"/>
      <c r="AO124" s="58"/>
      <c r="AP124" s="56"/>
      <c r="AQ124" s="55"/>
      <c r="AR124" s="58"/>
      <c r="AS124" s="58"/>
      <c r="AT124" s="56"/>
      <c r="AU124" s="55"/>
      <c r="AV124" s="58"/>
      <c r="AW124" s="58"/>
      <c r="AX124" s="58"/>
      <c r="AY124" s="56"/>
      <c r="AZ124" s="49" t="s">
        <v>49</v>
      </c>
      <c r="BA124" s="49"/>
      <c r="BB124" s="49"/>
      <c r="BC124" s="49" t="s">
        <v>50</v>
      </c>
      <c r="BD124" s="49"/>
      <c r="BE124" s="49"/>
      <c r="BF124" s="49" t="s">
        <v>51</v>
      </c>
      <c r="BG124" s="49"/>
      <c r="BH124" s="49"/>
      <c r="BI124" s="75" t="s">
        <v>52</v>
      </c>
      <c r="BJ124" s="76"/>
      <c r="BK124" s="76"/>
      <c r="BL124" s="77" t="s">
        <v>53</v>
      </c>
      <c r="BM124" s="78"/>
      <c r="BN124" s="78"/>
      <c r="BO124" s="46" t="s">
        <v>4918</v>
      </c>
      <c r="BP124" s="47"/>
      <c r="BQ124" s="47"/>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row>
    <row r="125" spans="1:125" ht="41.45" customHeight="1" x14ac:dyDescent="0.25">
      <c r="A125" s="82"/>
      <c r="B125" s="82"/>
      <c r="C125" s="82"/>
      <c r="D125" s="82"/>
      <c r="E125" s="82"/>
      <c r="F125" s="82"/>
      <c r="G125" s="82"/>
      <c r="H125" s="82"/>
      <c r="I125" s="82"/>
      <c r="J125" s="82"/>
      <c r="K125" s="82"/>
      <c r="L125" s="82"/>
      <c r="M125" s="82"/>
      <c r="N125" s="82"/>
      <c r="O125" s="82"/>
      <c r="P125" s="82"/>
      <c r="Q125" s="82"/>
      <c r="R125" s="59" t="s">
        <v>18</v>
      </c>
      <c r="S125" s="60"/>
      <c r="T125" s="61" t="s">
        <v>18</v>
      </c>
      <c r="U125" s="62"/>
      <c r="V125" s="63"/>
      <c r="W125" s="82" t="s">
        <v>18</v>
      </c>
      <c r="X125" s="82"/>
      <c r="Y125" s="82"/>
      <c r="Z125" s="82"/>
      <c r="AA125" s="82"/>
      <c r="AB125" s="82"/>
      <c r="AC125" s="82"/>
      <c r="AD125" s="59"/>
      <c r="AE125" s="64"/>
      <c r="AF125" s="64"/>
      <c r="AG125" s="64"/>
      <c r="AH125" s="64"/>
      <c r="AI125" s="64"/>
      <c r="AJ125" s="64"/>
      <c r="AK125" s="60"/>
      <c r="AL125" s="65"/>
      <c r="AM125" s="66"/>
      <c r="AN125" s="66"/>
      <c r="AO125" s="66"/>
      <c r="AP125" s="67"/>
      <c r="AQ125" s="68"/>
      <c r="AR125" s="69"/>
      <c r="AS125" s="69"/>
      <c r="AT125" s="70"/>
      <c r="AU125" s="68"/>
      <c r="AV125" s="69"/>
      <c r="AW125" s="69"/>
      <c r="AX125" s="69"/>
      <c r="AY125" s="70"/>
      <c r="AZ125" s="50">
        <f>IFERROR(DATEDIF(AQ125,(AU125+1),"Y"),"Fecha Inválida")</f>
        <v>0</v>
      </c>
      <c r="BA125" s="50"/>
      <c r="BB125" s="50"/>
      <c r="BC125" s="50">
        <f>IFERROR(DATEDIF(AQ125,(AU125+1),"YM"),"Fecha Inválida")</f>
        <v>0</v>
      </c>
      <c r="BD125" s="50"/>
      <c r="BE125" s="50"/>
      <c r="BF125" s="50">
        <f>IF(AQ125="",0,IFERROR(DATEDIF(AQ125,(AU125+1),"MD"),"Fecha Inválida"))</f>
        <v>0</v>
      </c>
      <c r="BG125" s="50"/>
      <c r="BH125" s="50"/>
      <c r="BI125" s="35">
        <f>IF(R125="NO",AZ125,0)</f>
        <v>0</v>
      </c>
      <c r="BJ125" s="35">
        <f>IF(R125="NO",BC125,0)</f>
        <v>0</v>
      </c>
      <c r="BK125" s="35">
        <f>IF(R125="NO",BF125,0)</f>
        <v>0</v>
      </c>
      <c r="BL125" s="35">
        <f>IF(R125="SI",AZ125,0)</f>
        <v>0</v>
      </c>
      <c r="BM125" s="35">
        <f>IF(R125="SI",BC125,0)</f>
        <v>0</v>
      </c>
      <c r="BN125" s="35">
        <f>IF(R125="SI",BF125,0)</f>
        <v>0</v>
      </c>
      <c r="BO125" s="13">
        <f>IF(AND(R125="SI",T125="PÚBLICO"),AZ125,0)</f>
        <v>0</v>
      </c>
      <c r="BP125" s="13">
        <f>IF(AND(R125="SI",T125="PÚBLICO"),BC125,0)</f>
        <v>0</v>
      </c>
      <c r="BQ125" s="13">
        <f>IF(AND(R125="SI",T125="PÚBLICO"),BF125,0)</f>
        <v>0</v>
      </c>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row>
    <row r="126" spans="1:125" ht="121.15" customHeight="1" x14ac:dyDescent="0.25">
      <c r="A126" s="79" t="s">
        <v>54</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1"/>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row>
    <row r="127" spans="1:12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row>
    <row r="128" spans="1:125" ht="12" customHeight="1" x14ac:dyDescent="0.25">
      <c r="A128" s="53" t="s">
        <v>42</v>
      </c>
      <c r="B128" s="57"/>
      <c r="C128" s="57"/>
      <c r="D128" s="57"/>
      <c r="E128" s="57"/>
      <c r="F128" s="57"/>
      <c r="G128" s="57"/>
      <c r="H128" s="57"/>
      <c r="I128" s="57"/>
      <c r="J128" s="57"/>
      <c r="K128" s="57"/>
      <c r="L128" s="57"/>
      <c r="M128" s="57"/>
      <c r="N128" s="57"/>
      <c r="O128" s="57"/>
      <c r="P128" s="57"/>
      <c r="Q128" s="54"/>
      <c r="R128" s="53" t="s">
        <v>43</v>
      </c>
      <c r="S128" s="54"/>
      <c r="T128" s="53" t="s">
        <v>44</v>
      </c>
      <c r="U128" s="57"/>
      <c r="V128" s="54"/>
      <c r="W128" s="49" t="s">
        <v>45</v>
      </c>
      <c r="X128" s="49"/>
      <c r="Y128" s="49"/>
      <c r="Z128" s="49"/>
      <c r="AA128" s="49"/>
      <c r="AB128" s="49"/>
      <c r="AC128" s="49"/>
      <c r="AD128" s="49" t="s">
        <v>46</v>
      </c>
      <c r="AE128" s="49"/>
      <c r="AF128" s="49"/>
      <c r="AG128" s="49"/>
      <c r="AH128" s="49"/>
      <c r="AI128" s="49"/>
      <c r="AJ128" s="49"/>
      <c r="AK128" s="49"/>
      <c r="AL128" s="57" t="s">
        <v>47</v>
      </c>
      <c r="AM128" s="57"/>
      <c r="AN128" s="57"/>
      <c r="AO128" s="57"/>
      <c r="AP128" s="54"/>
      <c r="AQ128" s="53" t="s">
        <v>34</v>
      </c>
      <c r="AR128" s="57"/>
      <c r="AS128" s="57"/>
      <c r="AT128" s="54"/>
      <c r="AU128" s="53" t="s">
        <v>35</v>
      </c>
      <c r="AV128" s="57"/>
      <c r="AW128" s="57"/>
      <c r="AX128" s="57"/>
      <c r="AY128" s="54"/>
      <c r="AZ128" s="49" t="s">
        <v>48</v>
      </c>
      <c r="BA128" s="49"/>
      <c r="BB128" s="49"/>
      <c r="BC128" s="49"/>
      <c r="BD128" s="49"/>
      <c r="BE128" s="49"/>
      <c r="BF128" s="49"/>
      <c r="BG128" s="49"/>
      <c r="BH128" s="49"/>
      <c r="BI128" s="35">
        <v>1</v>
      </c>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row>
    <row r="129" spans="1:125" ht="32.450000000000003" customHeight="1" x14ac:dyDescent="0.25">
      <c r="A129" s="55"/>
      <c r="B129" s="58"/>
      <c r="C129" s="58"/>
      <c r="D129" s="58"/>
      <c r="E129" s="58"/>
      <c r="F129" s="58"/>
      <c r="G129" s="58"/>
      <c r="H129" s="58"/>
      <c r="I129" s="58"/>
      <c r="J129" s="58"/>
      <c r="K129" s="58"/>
      <c r="L129" s="58"/>
      <c r="M129" s="58"/>
      <c r="N129" s="58"/>
      <c r="O129" s="58"/>
      <c r="P129" s="58"/>
      <c r="Q129" s="56"/>
      <c r="R129" s="55"/>
      <c r="S129" s="56"/>
      <c r="T129" s="55"/>
      <c r="U129" s="58"/>
      <c r="V129" s="56"/>
      <c r="W129" s="49"/>
      <c r="X129" s="49"/>
      <c r="Y129" s="49"/>
      <c r="Z129" s="49"/>
      <c r="AA129" s="49"/>
      <c r="AB129" s="49"/>
      <c r="AC129" s="49"/>
      <c r="AD129" s="49"/>
      <c r="AE129" s="49"/>
      <c r="AF129" s="49"/>
      <c r="AG129" s="49"/>
      <c r="AH129" s="49"/>
      <c r="AI129" s="49"/>
      <c r="AJ129" s="49"/>
      <c r="AK129" s="49"/>
      <c r="AL129" s="58"/>
      <c r="AM129" s="58"/>
      <c r="AN129" s="58"/>
      <c r="AO129" s="58"/>
      <c r="AP129" s="56"/>
      <c r="AQ129" s="55"/>
      <c r="AR129" s="58"/>
      <c r="AS129" s="58"/>
      <c r="AT129" s="56"/>
      <c r="AU129" s="55"/>
      <c r="AV129" s="58"/>
      <c r="AW129" s="58"/>
      <c r="AX129" s="58"/>
      <c r="AY129" s="56"/>
      <c r="AZ129" s="49" t="s">
        <v>49</v>
      </c>
      <c r="BA129" s="49"/>
      <c r="BB129" s="49"/>
      <c r="BC129" s="49" t="s">
        <v>50</v>
      </c>
      <c r="BD129" s="49"/>
      <c r="BE129" s="49"/>
      <c r="BF129" s="49" t="s">
        <v>51</v>
      </c>
      <c r="BG129" s="49"/>
      <c r="BH129" s="49"/>
      <c r="BI129" s="75" t="s">
        <v>52</v>
      </c>
      <c r="BJ129" s="76"/>
      <c r="BK129" s="76"/>
      <c r="BL129" s="77" t="s">
        <v>53</v>
      </c>
      <c r="BM129" s="78"/>
      <c r="BN129" s="78"/>
      <c r="BO129" s="46" t="s">
        <v>4918</v>
      </c>
      <c r="BP129" s="47"/>
      <c r="BQ129" s="47"/>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row>
    <row r="130" spans="1:125" ht="41.45" customHeight="1" x14ac:dyDescent="0.25">
      <c r="A130" s="82"/>
      <c r="B130" s="82"/>
      <c r="C130" s="82"/>
      <c r="D130" s="82"/>
      <c r="E130" s="82"/>
      <c r="F130" s="82"/>
      <c r="G130" s="82"/>
      <c r="H130" s="82"/>
      <c r="I130" s="82"/>
      <c r="J130" s="82"/>
      <c r="K130" s="82"/>
      <c r="L130" s="82"/>
      <c r="M130" s="82"/>
      <c r="N130" s="82"/>
      <c r="O130" s="82"/>
      <c r="P130" s="82"/>
      <c r="Q130" s="82"/>
      <c r="R130" s="59" t="s">
        <v>18</v>
      </c>
      <c r="S130" s="60"/>
      <c r="T130" s="61" t="s">
        <v>18</v>
      </c>
      <c r="U130" s="62"/>
      <c r="V130" s="63"/>
      <c r="W130" s="82" t="s">
        <v>18</v>
      </c>
      <c r="X130" s="82"/>
      <c r="Y130" s="82"/>
      <c r="Z130" s="82"/>
      <c r="AA130" s="82"/>
      <c r="AB130" s="82"/>
      <c r="AC130" s="82"/>
      <c r="AD130" s="59"/>
      <c r="AE130" s="64"/>
      <c r="AF130" s="64"/>
      <c r="AG130" s="64"/>
      <c r="AH130" s="64"/>
      <c r="AI130" s="64"/>
      <c r="AJ130" s="64"/>
      <c r="AK130" s="60"/>
      <c r="AL130" s="65"/>
      <c r="AM130" s="66"/>
      <c r="AN130" s="66"/>
      <c r="AO130" s="66"/>
      <c r="AP130" s="67"/>
      <c r="AQ130" s="68"/>
      <c r="AR130" s="69"/>
      <c r="AS130" s="69"/>
      <c r="AT130" s="70"/>
      <c r="AU130" s="68"/>
      <c r="AV130" s="69"/>
      <c r="AW130" s="69"/>
      <c r="AX130" s="69"/>
      <c r="AY130" s="70"/>
      <c r="AZ130" s="50">
        <f>IFERROR(DATEDIF(AQ130,(AU130+1),"Y"),"Fecha Inválida")</f>
        <v>0</v>
      </c>
      <c r="BA130" s="50"/>
      <c r="BB130" s="50"/>
      <c r="BC130" s="50">
        <f>IFERROR(DATEDIF(AQ130,(AU130+1),"YM"),"Fecha Inválida")</f>
        <v>0</v>
      </c>
      <c r="BD130" s="50"/>
      <c r="BE130" s="50"/>
      <c r="BF130" s="50">
        <f>IF(AQ130="",0,IFERROR(DATEDIF(AQ130,(AU130+1),"MD"),"Fecha Inválida"))</f>
        <v>0</v>
      </c>
      <c r="BG130" s="50"/>
      <c r="BH130" s="50"/>
      <c r="BI130" s="35">
        <f>IF(R130="NO",AZ130,0)</f>
        <v>0</v>
      </c>
      <c r="BJ130" s="35">
        <f>IF(R130="NO",BC130,0)</f>
        <v>0</v>
      </c>
      <c r="BK130" s="35">
        <f>IF(R130="NO",BF130,0)</f>
        <v>0</v>
      </c>
      <c r="BL130" s="35">
        <f>IF(R130="SI",AZ130,0)</f>
        <v>0</v>
      </c>
      <c r="BM130" s="35">
        <f>IF(R130="SI",BC130,0)</f>
        <v>0</v>
      </c>
      <c r="BN130" s="35">
        <f>IF(R130="SI",BF130,0)</f>
        <v>0</v>
      </c>
      <c r="BO130" s="13">
        <f>IF(AND(R130="SI",T130="PÚBLICO"),AZ130,0)</f>
        <v>0</v>
      </c>
      <c r="BP130" s="13">
        <f>IF(AND(R130="SI",T130="PÚBLICO"),BC130,0)</f>
        <v>0</v>
      </c>
      <c r="BQ130" s="13">
        <f>IF(AND(R130="SI",T130="PÚBLICO"),BF130,0)</f>
        <v>0</v>
      </c>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row>
    <row r="131" spans="1:125" ht="121.15" customHeight="1" x14ac:dyDescent="0.25">
      <c r="A131" s="79" t="s">
        <v>54</v>
      </c>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row>
    <row r="132" spans="1:12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row>
    <row r="133" spans="1:125" ht="12" customHeight="1" x14ac:dyDescent="0.25">
      <c r="A133" s="53" t="s">
        <v>42</v>
      </c>
      <c r="B133" s="57"/>
      <c r="C133" s="57"/>
      <c r="D133" s="57"/>
      <c r="E133" s="57"/>
      <c r="F133" s="57"/>
      <c r="G133" s="57"/>
      <c r="H133" s="57"/>
      <c r="I133" s="57"/>
      <c r="J133" s="57"/>
      <c r="K133" s="57"/>
      <c r="L133" s="57"/>
      <c r="M133" s="57"/>
      <c r="N133" s="57"/>
      <c r="O133" s="57"/>
      <c r="P133" s="57"/>
      <c r="Q133" s="54"/>
      <c r="R133" s="53" t="s">
        <v>43</v>
      </c>
      <c r="S133" s="54"/>
      <c r="T133" s="53" t="s">
        <v>44</v>
      </c>
      <c r="U133" s="57"/>
      <c r="V133" s="54"/>
      <c r="W133" s="49" t="s">
        <v>45</v>
      </c>
      <c r="X133" s="49"/>
      <c r="Y133" s="49"/>
      <c r="Z133" s="49"/>
      <c r="AA133" s="49"/>
      <c r="AB133" s="49"/>
      <c r="AC133" s="49"/>
      <c r="AD133" s="49" t="s">
        <v>46</v>
      </c>
      <c r="AE133" s="49"/>
      <c r="AF133" s="49"/>
      <c r="AG133" s="49"/>
      <c r="AH133" s="49"/>
      <c r="AI133" s="49"/>
      <c r="AJ133" s="49"/>
      <c r="AK133" s="49"/>
      <c r="AL133" s="57" t="s">
        <v>47</v>
      </c>
      <c r="AM133" s="57"/>
      <c r="AN133" s="57"/>
      <c r="AO133" s="57"/>
      <c r="AP133" s="54"/>
      <c r="AQ133" s="53" t="s">
        <v>34</v>
      </c>
      <c r="AR133" s="57"/>
      <c r="AS133" s="57"/>
      <c r="AT133" s="54"/>
      <c r="AU133" s="53" t="s">
        <v>35</v>
      </c>
      <c r="AV133" s="57"/>
      <c r="AW133" s="57"/>
      <c r="AX133" s="57"/>
      <c r="AY133" s="54"/>
      <c r="AZ133" s="49" t="s">
        <v>48</v>
      </c>
      <c r="BA133" s="49"/>
      <c r="BB133" s="49"/>
      <c r="BC133" s="49"/>
      <c r="BD133" s="49"/>
      <c r="BE133" s="49"/>
      <c r="BF133" s="49"/>
      <c r="BG133" s="49"/>
      <c r="BH133" s="49"/>
      <c r="BI133" s="35">
        <v>1</v>
      </c>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row>
    <row r="134" spans="1:125" ht="32.450000000000003" customHeight="1" x14ac:dyDescent="0.25">
      <c r="A134" s="55"/>
      <c r="B134" s="58"/>
      <c r="C134" s="58"/>
      <c r="D134" s="58"/>
      <c r="E134" s="58"/>
      <c r="F134" s="58"/>
      <c r="G134" s="58"/>
      <c r="H134" s="58"/>
      <c r="I134" s="58"/>
      <c r="J134" s="58"/>
      <c r="K134" s="58"/>
      <c r="L134" s="58"/>
      <c r="M134" s="58"/>
      <c r="N134" s="58"/>
      <c r="O134" s="58"/>
      <c r="P134" s="58"/>
      <c r="Q134" s="56"/>
      <c r="R134" s="55"/>
      <c r="S134" s="56"/>
      <c r="T134" s="55"/>
      <c r="U134" s="58"/>
      <c r="V134" s="56"/>
      <c r="W134" s="49"/>
      <c r="X134" s="49"/>
      <c r="Y134" s="49"/>
      <c r="Z134" s="49"/>
      <c r="AA134" s="49"/>
      <c r="AB134" s="49"/>
      <c r="AC134" s="49"/>
      <c r="AD134" s="49"/>
      <c r="AE134" s="49"/>
      <c r="AF134" s="49"/>
      <c r="AG134" s="49"/>
      <c r="AH134" s="49"/>
      <c r="AI134" s="49"/>
      <c r="AJ134" s="49"/>
      <c r="AK134" s="49"/>
      <c r="AL134" s="58"/>
      <c r="AM134" s="58"/>
      <c r="AN134" s="58"/>
      <c r="AO134" s="58"/>
      <c r="AP134" s="56"/>
      <c r="AQ134" s="55"/>
      <c r="AR134" s="58"/>
      <c r="AS134" s="58"/>
      <c r="AT134" s="56"/>
      <c r="AU134" s="55"/>
      <c r="AV134" s="58"/>
      <c r="AW134" s="58"/>
      <c r="AX134" s="58"/>
      <c r="AY134" s="56"/>
      <c r="AZ134" s="49" t="s">
        <v>49</v>
      </c>
      <c r="BA134" s="49"/>
      <c r="BB134" s="49"/>
      <c r="BC134" s="49" t="s">
        <v>50</v>
      </c>
      <c r="BD134" s="49"/>
      <c r="BE134" s="49"/>
      <c r="BF134" s="49" t="s">
        <v>51</v>
      </c>
      <c r="BG134" s="49"/>
      <c r="BH134" s="49"/>
      <c r="BI134" s="75" t="s">
        <v>52</v>
      </c>
      <c r="BJ134" s="76"/>
      <c r="BK134" s="76"/>
      <c r="BL134" s="77" t="s">
        <v>53</v>
      </c>
      <c r="BM134" s="78"/>
      <c r="BN134" s="78"/>
      <c r="BO134" s="46" t="s">
        <v>4918</v>
      </c>
      <c r="BP134" s="47"/>
      <c r="BQ134" s="47"/>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row>
    <row r="135" spans="1:125" ht="41.45" customHeight="1" x14ac:dyDescent="0.25">
      <c r="A135" s="82"/>
      <c r="B135" s="82"/>
      <c r="C135" s="82"/>
      <c r="D135" s="82"/>
      <c r="E135" s="82"/>
      <c r="F135" s="82"/>
      <c r="G135" s="82"/>
      <c r="H135" s="82"/>
      <c r="I135" s="82"/>
      <c r="J135" s="82"/>
      <c r="K135" s="82"/>
      <c r="L135" s="82"/>
      <c r="M135" s="82"/>
      <c r="N135" s="82"/>
      <c r="O135" s="82"/>
      <c r="P135" s="82"/>
      <c r="Q135" s="82"/>
      <c r="R135" s="59" t="s">
        <v>18</v>
      </c>
      <c r="S135" s="60"/>
      <c r="T135" s="61" t="s">
        <v>18</v>
      </c>
      <c r="U135" s="62"/>
      <c r="V135" s="63"/>
      <c r="W135" s="82" t="s">
        <v>18</v>
      </c>
      <c r="X135" s="82"/>
      <c r="Y135" s="82"/>
      <c r="Z135" s="82"/>
      <c r="AA135" s="82"/>
      <c r="AB135" s="82"/>
      <c r="AC135" s="82"/>
      <c r="AD135" s="59"/>
      <c r="AE135" s="64"/>
      <c r="AF135" s="64"/>
      <c r="AG135" s="64"/>
      <c r="AH135" s="64"/>
      <c r="AI135" s="64"/>
      <c r="AJ135" s="64"/>
      <c r="AK135" s="60"/>
      <c r="AL135" s="65"/>
      <c r="AM135" s="66"/>
      <c r="AN135" s="66"/>
      <c r="AO135" s="66"/>
      <c r="AP135" s="67"/>
      <c r="AQ135" s="68"/>
      <c r="AR135" s="69"/>
      <c r="AS135" s="69"/>
      <c r="AT135" s="70"/>
      <c r="AU135" s="68"/>
      <c r="AV135" s="69"/>
      <c r="AW135" s="69"/>
      <c r="AX135" s="69"/>
      <c r="AY135" s="70"/>
      <c r="AZ135" s="50">
        <f>IFERROR(DATEDIF(AQ135,(AU135+1),"Y"),"Fecha Inválida")</f>
        <v>0</v>
      </c>
      <c r="BA135" s="50"/>
      <c r="BB135" s="50"/>
      <c r="BC135" s="50">
        <f>IFERROR(DATEDIF(AQ135,(AU135+1),"YM"),"Fecha Inválida")</f>
        <v>0</v>
      </c>
      <c r="BD135" s="50"/>
      <c r="BE135" s="50"/>
      <c r="BF135" s="50">
        <f>IF(AQ135="",0,IFERROR(DATEDIF(AQ135,(AU135+1),"MD"),"Fecha Inválida"))</f>
        <v>0</v>
      </c>
      <c r="BG135" s="50"/>
      <c r="BH135" s="50"/>
      <c r="BI135" s="35">
        <f>IF(R135="NO",AZ135,0)</f>
        <v>0</v>
      </c>
      <c r="BJ135" s="35">
        <f>IF(R135="NO",BC135,0)</f>
        <v>0</v>
      </c>
      <c r="BK135" s="35">
        <f>IF(R135="NO",BF135,0)</f>
        <v>0</v>
      </c>
      <c r="BL135" s="35">
        <f>IF(R135="SI",AZ135,0)</f>
        <v>0</v>
      </c>
      <c r="BM135" s="35">
        <f>IF(R135="SI",BC135,0)</f>
        <v>0</v>
      </c>
      <c r="BN135" s="35">
        <f>IF(R135="SI",BF135,0)</f>
        <v>0</v>
      </c>
      <c r="BO135" s="13">
        <f>IF(AND(R135="SI",T135="PÚBLICO"),AZ135,0)</f>
        <v>0</v>
      </c>
      <c r="BP135" s="13">
        <f>IF(AND(R135="SI",T135="PÚBLICO"),BC135,0)</f>
        <v>0</v>
      </c>
      <c r="BQ135" s="13">
        <f>IF(AND(R135="SI",T135="PÚBLICO"),BF135,0)</f>
        <v>0</v>
      </c>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row>
    <row r="136" spans="1:125" ht="121.15" customHeight="1" x14ac:dyDescent="0.25">
      <c r="A136" s="79" t="s">
        <v>54</v>
      </c>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1"/>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row>
    <row r="137" spans="1:12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row>
    <row r="138" spans="1:125" ht="12" customHeight="1" x14ac:dyDescent="0.25">
      <c r="A138" s="53" t="s">
        <v>42</v>
      </c>
      <c r="B138" s="57"/>
      <c r="C138" s="57"/>
      <c r="D138" s="57"/>
      <c r="E138" s="57"/>
      <c r="F138" s="57"/>
      <c r="G138" s="57"/>
      <c r="H138" s="57"/>
      <c r="I138" s="57"/>
      <c r="J138" s="57"/>
      <c r="K138" s="57"/>
      <c r="L138" s="57"/>
      <c r="M138" s="57"/>
      <c r="N138" s="57"/>
      <c r="O138" s="57"/>
      <c r="P138" s="57"/>
      <c r="Q138" s="54"/>
      <c r="R138" s="53" t="s">
        <v>43</v>
      </c>
      <c r="S138" s="54"/>
      <c r="T138" s="53" t="s">
        <v>44</v>
      </c>
      <c r="U138" s="57"/>
      <c r="V138" s="54"/>
      <c r="W138" s="49" t="s">
        <v>45</v>
      </c>
      <c r="X138" s="49"/>
      <c r="Y138" s="49"/>
      <c r="Z138" s="49"/>
      <c r="AA138" s="49"/>
      <c r="AB138" s="49"/>
      <c r="AC138" s="49"/>
      <c r="AD138" s="49" t="s">
        <v>46</v>
      </c>
      <c r="AE138" s="49"/>
      <c r="AF138" s="49"/>
      <c r="AG138" s="49"/>
      <c r="AH138" s="49"/>
      <c r="AI138" s="49"/>
      <c r="AJ138" s="49"/>
      <c r="AK138" s="49"/>
      <c r="AL138" s="57" t="s">
        <v>47</v>
      </c>
      <c r="AM138" s="57"/>
      <c r="AN138" s="57"/>
      <c r="AO138" s="57"/>
      <c r="AP138" s="54"/>
      <c r="AQ138" s="53" t="s">
        <v>34</v>
      </c>
      <c r="AR138" s="57"/>
      <c r="AS138" s="57"/>
      <c r="AT138" s="54"/>
      <c r="AU138" s="53" t="s">
        <v>35</v>
      </c>
      <c r="AV138" s="57"/>
      <c r="AW138" s="57"/>
      <c r="AX138" s="57"/>
      <c r="AY138" s="54"/>
      <c r="AZ138" s="49" t="s">
        <v>48</v>
      </c>
      <c r="BA138" s="49"/>
      <c r="BB138" s="49"/>
      <c r="BC138" s="49"/>
      <c r="BD138" s="49"/>
      <c r="BE138" s="49"/>
      <c r="BF138" s="49"/>
      <c r="BG138" s="49"/>
      <c r="BH138" s="49"/>
      <c r="BI138" s="35">
        <v>1</v>
      </c>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row>
    <row r="139" spans="1:125" ht="32.450000000000003" customHeight="1" x14ac:dyDescent="0.25">
      <c r="A139" s="55"/>
      <c r="B139" s="58"/>
      <c r="C139" s="58"/>
      <c r="D139" s="58"/>
      <c r="E139" s="58"/>
      <c r="F139" s="58"/>
      <c r="G139" s="58"/>
      <c r="H139" s="58"/>
      <c r="I139" s="58"/>
      <c r="J139" s="58"/>
      <c r="K139" s="58"/>
      <c r="L139" s="58"/>
      <c r="M139" s="58"/>
      <c r="N139" s="58"/>
      <c r="O139" s="58"/>
      <c r="P139" s="58"/>
      <c r="Q139" s="56"/>
      <c r="R139" s="55"/>
      <c r="S139" s="56"/>
      <c r="T139" s="55"/>
      <c r="U139" s="58"/>
      <c r="V139" s="56"/>
      <c r="W139" s="49"/>
      <c r="X139" s="49"/>
      <c r="Y139" s="49"/>
      <c r="Z139" s="49"/>
      <c r="AA139" s="49"/>
      <c r="AB139" s="49"/>
      <c r="AC139" s="49"/>
      <c r="AD139" s="49"/>
      <c r="AE139" s="49"/>
      <c r="AF139" s="49"/>
      <c r="AG139" s="49"/>
      <c r="AH139" s="49"/>
      <c r="AI139" s="49"/>
      <c r="AJ139" s="49"/>
      <c r="AK139" s="49"/>
      <c r="AL139" s="58"/>
      <c r="AM139" s="58"/>
      <c r="AN139" s="58"/>
      <c r="AO139" s="58"/>
      <c r="AP139" s="56"/>
      <c r="AQ139" s="55"/>
      <c r="AR139" s="58"/>
      <c r="AS139" s="58"/>
      <c r="AT139" s="56"/>
      <c r="AU139" s="55"/>
      <c r="AV139" s="58"/>
      <c r="AW139" s="58"/>
      <c r="AX139" s="58"/>
      <c r="AY139" s="56"/>
      <c r="AZ139" s="49" t="s">
        <v>49</v>
      </c>
      <c r="BA139" s="49"/>
      <c r="BB139" s="49"/>
      <c r="BC139" s="49" t="s">
        <v>50</v>
      </c>
      <c r="BD139" s="49"/>
      <c r="BE139" s="49"/>
      <c r="BF139" s="49" t="s">
        <v>51</v>
      </c>
      <c r="BG139" s="49"/>
      <c r="BH139" s="49"/>
      <c r="BI139" s="75" t="s">
        <v>52</v>
      </c>
      <c r="BJ139" s="76"/>
      <c r="BK139" s="76"/>
      <c r="BL139" s="77" t="s">
        <v>53</v>
      </c>
      <c r="BM139" s="78"/>
      <c r="BN139" s="78"/>
      <c r="BO139" s="46" t="s">
        <v>4918</v>
      </c>
      <c r="BP139" s="47"/>
      <c r="BQ139" s="47"/>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row>
    <row r="140" spans="1:125" ht="41.45" customHeight="1" x14ac:dyDescent="0.25">
      <c r="A140" s="82"/>
      <c r="B140" s="82"/>
      <c r="C140" s="82"/>
      <c r="D140" s="82"/>
      <c r="E140" s="82"/>
      <c r="F140" s="82"/>
      <c r="G140" s="82"/>
      <c r="H140" s="82"/>
      <c r="I140" s="82"/>
      <c r="J140" s="82"/>
      <c r="K140" s="82"/>
      <c r="L140" s="82"/>
      <c r="M140" s="82"/>
      <c r="N140" s="82"/>
      <c r="O140" s="82"/>
      <c r="P140" s="82"/>
      <c r="Q140" s="82"/>
      <c r="R140" s="59" t="s">
        <v>18</v>
      </c>
      <c r="S140" s="60"/>
      <c r="T140" s="61" t="s">
        <v>18</v>
      </c>
      <c r="U140" s="62"/>
      <c r="V140" s="63"/>
      <c r="W140" s="82" t="s">
        <v>18</v>
      </c>
      <c r="X140" s="82"/>
      <c r="Y140" s="82"/>
      <c r="Z140" s="82"/>
      <c r="AA140" s="82"/>
      <c r="AB140" s="82"/>
      <c r="AC140" s="82"/>
      <c r="AD140" s="59"/>
      <c r="AE140" s="64"/>
      <c r="AF140" s="64"/>
      <c r="AG140" s="64"/>
      <c r="AH140" s="64"/>
      <c r="AI140" s="64"/>
      <c r="AJ140" s="64"/>
      <c r="AK140" s="60"/>
      <c r="AL140" s="65"/>
      <c r="AM140" s="66"/>
      <c r="AN140" s="66"/>
      <c r="AO140" s="66"/>
      <c r="AP140" s="67"/>
      <c r="AQ140" s="68"/>
      <c r="AR140" s="69"/>
      <c r="AS140" s="69"/>
      <c r="AT140" s="70"/>
      <c r="AU140" s="68"/>
      <c r="AV140" s="69"/>
      <c r="AW140" s="69"/>
      <c r="AX140" s="69"/>
      <c r="AY140" s="70"/>
      <c r="AZ140" s="50">
        <f>IFERROR(DATEDIF(AQ140,(AU140+1),"Y"),"Fecha Inválida")</f>
        <v>0</v>
      </c>
      <c r="BA140" s="50"/>
      <c r="BB140" s="50"/>
      <c r="BC140" s="50">
        <f>IFERROR(DATEDIF(AQ140,(AU140+1),"YM"),"Fecha Inválida")</f>
        <v>0</v>
      </c>
      <c r="BD140" s="50"/>
      <c r="BE140" s="50"/>
      <c r="BF140" s="50">
        <f>IF(AQ140="",0,IFERROR(DATEDIF(AQ140,(AU140+1),"MD"),"Fecha Inválida"))</f>
        <v>0</v>
      </c>
      <c r="BG140" s="50"/>
      <c r="BH140" s="50"/>
      <c r="BI140" s="35">
        <f>IF(R140="NO",AZ140,0)</f>
        <v>0</v>
      </c>
      <c r="BJ140" s="35">
        <f>IF(R140="NO",BC140,0)</f>
        <v>0</v>
      </c>
      <c r="BK140" s="35">
        <f>IF(R140="NO",BF140,0)</f>
        <v>0</v>
      </c>
      <c r="BL140" s="35">
        <f>IF(R140="SI",AZ140,0)</f>
        <v>0</v>
      </c>
      <c r="BM140" s="35">
        <f>IF(R140="SI",BC140,0)</f>
        <v>0</v>
      </c>
      <c r="BN140" s="35">
        <f>IF(R140="SI",BF140,0)</f>
        <v>0</v>
      </c>
      <c r="BO140" s="13">
        <f>IF(AND(R140="SI",T140="PÚBLICO"),AZ140,0)</f>
        <v>0</v>
      </c>
      <c r="BP140" s="13">
        <f>IF(AND(R140="SI",T140="PÚBLICO"),BC140,0)</f>
        <v>0</v>
      </c>
      <c r="BQ140" s="13">
        <f>IF(AND(R140="SI",T140="PÚBLICO"),BF140,0)</f>
        <v>0</v>
      </c>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row>
    <row r="141" spans="1:125" ht="121.15" customHeight="1" x14ac:dyDescent="0.25">
      <c r="A141" s="79" t="s">
        <v>54</v>
      </c>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row>
    <row r="142" spans="1:12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row>
    <row r="143" spans="1:125" ht="12" customHeight="1" x14ac:dyDescent="0.25">
      <c r="A143" s="53" t="s">
        <v>42</v>
      </c>
      <c r="B143" s="57"/>
      <c r="C143" s="57"/>
      <c r="D143" s="57"/>
      <c r="E143" s="57"/>
      <c r="F143" s="57"/>
      <c r="G143" s="57"/>
      <c r="H143" s="57"/>
      <c r="I143" s="57"/>
      <c r="J143" s="57"/>
      <c r="K143" s="57"/>
      <c r="L143" s="57"/>
      <c r="M143" s="57"/>
      <c r="N143" s="57"/>
      <c r="O143" s="57"/>
      <c r="P143" s="57"/>
      <c r="Q143" s="54"/>
      <c r="R143" s="53" t="s">
        <v>43</v>
      </c>
      <c r="S143" s="54"/>
      <c r="T143" s="53" t="s">
        <v>44</v>
      </c>
      <c r="U143" s="57"/>
      <c r="V143" s="54"/>
      <c r="W143" s="49" t="s">
        <v>45</v>
      </c>
      <c r="X143" s="49"/>
      <c r="Y143" s="49"/>
      <c r="Z143" s="49"/>
      <c r="AA143" s="49"/>
      <c r="AB143" s="49"/>
      <c r="AC143" s="49"/>
      <c r="AD143" s="49" t="s">
        <v>46</v>
      </c>
      <c r="AE143" s="49"/>
      <c r="AF143" s="49"/>
      <c r="AG143" s="49"/>
      <c r="AH143" s="49"/>
      <c r="AI143" s="49"/>
      <c r="AJ143" s="49"/>
      <c r="AK143" s="49"/>
      <c r="AL143" s="57" t="s">
        <v>47</v>
      </c>
      <c r="AM143" s="57"/>
      <c r="AN143" s="57"/>
      <c r="AO143" s="57"/>
      <c r="AP143" s="54"/>
      <c r="AQ143" s="53" t="s">
        <v>34</v>
      </c>
      <c r="AR143" s="57"/>
      <c r="AS143" s="57"/>
      <c r="AT143" s="54"/>
      <c r="AU143" s="53" t="s">
        <v>35</v>
      </c>
      <c r="AV143" s="57"/>
      <c r="AW143" s="57"/>
      <c r="AX143" s="57"/>
      <c r="AY143" s="54"/>
      <c r="AZ143" s="49" t="s">
        <v>48</v>
      </c>
      <c r="BA143" s="49"/>
      <c r="BB143" s="49"/>
      <c r="BC143" s="49"/>
      <c r="BD143" s="49"/>
      <c r="BE143" s="49"/>
      <c r="BF143" s="49"/>
      <c r="BG143" s="49"/>
      <c r="BH143" s="49"/>
      <c r="BI143" s="35">
        <v>1</v>
      </c>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row>
    <row r="144" spans="1:125" ht="32.450000000000003" customHeight="1" x14ac:dyDescent="0.25">
      <c r="A144" s="55"/>
      <c r="B144" s="58"/>
      <c r="C144" s="58"/>
      <c r="D144" s="58"/>
      <c r="E144" s="58"/>
      <c r="F144" s="58"/>
      <c r="G144" s="58"/>
      <c r="H144" s="58"/>
      <c r="I144" s="58"/>
      <c r="J144" s="58"/>
      <c r="K144" s="58"/>
      <c r="L144" s="58"/>
      <c r="M144" s="58"/>
      <c r="N144" s="58"/>
      <c r="O144" s="58"/>
      <c r="P144" s="58"/>
      <c r="Q144" s="56"/>
      <c r="R144" s="55"/>
      <c r="S144" s="56"/>
      <c r="T144" s="55"/>
      <c r="U144" s="58"/>
      <c r="V144" s="56"/>
      <c r="W144" s="49"/>
      <c r="X144" s="49"/>
      <c r="Y144" s="49"/>
      <c r="Z144" s="49"/>
      <c r="AA144" s="49"/>
      <c r="AB144" s="49"/>
      <c r="AC144" s="49"/>
      <c r="AD144" s="49"/>
      <c r="AE144" s="49"/>
      <c r="AF144" s="49"/>
      <c r="AG144" s="49"/>
      <c r="AH144" s="49"/>
      <c r="AI144" s="49"/>
      <c r="AJ144" s="49"/>
      <c r="AK144" s="49"/>
      <c r="AL144" s="58"/>
      <c r="AM144" s="58"/>
      <c r="AN144" s="58"/>
      <c r="AO144" s="58"/>
      <c r="AP144" s="56"/>
      <c r="AQ144" s="55"/>
      <c r="AR144" s="58"/>
      <c r="AS144" s="58"/>
      <c r="AT144" s="56"/>
      <c r="AU144" s="55"/>
      <c r="AV144" s="58"/>
      <c r="AW144" s="58"/>
      <c r="AX144" s="58"/>
      <c r="AY144" s="56"/>
      <c r="AZ144" s="49" t="s">
        <v>49</v>
      </c>
      <c r="BA144" s="49"/>
      <c r="BB144" s="49"/>
      <c r="BC144" s="49" t="s">
        <v>50</v>
      </c>
      <c r="BD144" s="49"/>
      <c r="BE144" s="49"/>
      <c r="BF144" s="49" t="s">
        <v>51</v>
      </c>
      <c r="BG144" s="49"/>
      <c r="BH144" s="49"/>
      <c r="BI144" s="75" t="s">
        <v>52</v>
      </c>
      <c r="BJ144" s="76"/>
      <c r="BK144" s="76"/>
      <c r="BL144" s="77" t="s">
        <v>53</v>
      </c>
      <c r="BM144" s="78"/>
      <c r="BN144" s="78"/>
      <c r="BO144" s="46" t="s">
        <v>4918</v>
      </c>
      <c r="BP144" s="47"/>
      <c r="BQ144" s="47"/>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row>
    <row r="145" spans="1:125" ht="41.45" customHeight="1" x14ac:dyDescent="0.25">
      <c r="A145" s="82"/>
      <c r="B145" s="82"/>
      <c r="C145" s="82"/>
      <c r="D145" s="82"/>
      <c r="E145" s="82"/>
      <c r="F145" s="82"/>
      <c r="G145" s="82"/>
      <c r="H145" s="82"/>
      <c r="I145" s="82"/>
      <c r="J145" s="82"/>
      <c r="K145" s="82"/>
      <c r="L145" s="82"/>
      <c r="M145" s="82"/>
      <c r="N145" s="82"/>
      <c r="O145" s="82"/>
      <c r="P145" s="82"/>
      <c r="Q145" s="82"/>
      <c r="R145" s="59" t="s">
        <v>18</v>
      </c>
      <c r="S145" s="60"/>
      <c r="T145" s="61" t="s">
        <v>18</v>
      </c>
      <c r="U145" s="62"/>
      <c r="V145" s="63"/>
      <c r="W145" s="82" t="s">
        <v>18</v>
      </c>
      <c r="X145" s="82"/>
      <c r="Y145" s="82"/>
      <c r="Z145" s="82"/>
      <c r="AA145" s="82"/>
      <c r="AB145" s="82"/>
      <c r="AC145" s="82"/>
      <c r="AD145" s="59"/>
      <c r="AE145" s="64"/>
      <c r="AF145" s="64"/>
      <c r="AG145" s="64"/>
      <c r="AH145" s="64"/>
      <c r="AI145" s="64"/>
      <c r="AJ145" s="64"/>
      <c r="AK145" s="60"/>
      <c r="AL145" s="65"/>
      <c r="AM145" s="66"/>
      <c r="AN145" s="66"/>
      <c r="AO145" s="66"/>
      <c r="AP145" s="67"/>
      <c r="AQ145" s="68"/>
      <c r="AR145" s="69"/>
      <c r="AS145" s="69"/>
      <c r="AT145" s="70"/>
      <c r="AU145" s="68"/>
      <c r="AV145" s="69"/>
      <c r="AW145" s="69"/>
      <c r="AX145" s="69"/>
      <c r="AY145" s="70"/>
      <c r="AZ145" s="50">
        <f>IFERROR(DATEDIF(AQ145,(AU145+1),"Y"),"Fecha Inválida")</f>
        <v>0</v>
      </c>
      <c r="BA145" s="50"/>
      <c r="BB145" s="50"/>
      <c r="BC145" s="50">
        <f>IFERROR(DATEDIF(AQ145,(AU145+1),"YM"),"Fecha Inválida")</f>
        <v>0</v>
      </c>
      <c r="BD145" s="50"/>
      <c r="BE145" s="50"/>
      <c r="BF145" s="50">
        <f>IF(AQ145="",0,IFERROR(DATEDIF(AQ145,(AU145+1),"MD"),"Fecha Inválida"))</f>
        <v>0</v>
      </c>
      <c r="BG145" s="50"/>
      <c r="BH145" s="50"/>
      <c r="BI145" s="35">
        <f>IF(R145="NO",AZ145,0)</f>
        <v>0</v>
      </c>
      <c r="BJ145" s="35">
        <f>IF(R145="NO",BC145,0)</f>
        <v>0</v>
      </c>
      <c r="BK145" s="35">
        <f>IF(R145="NO",BF145,0)</f>
        <v>0</v>
      </c>
      <c r="BL145" s="35">
        <f>IF(R145="SI",AZ145,0)</f>
        <v>0</v>
      </c>
      <c r="BM145" s="35">
        <f>IF(R145="SI",BC145,0)</f>
        <v>0</v>
      </c>
      <c r="BN145" s="35">
        <f>IF(R145="SI",BF145,0)</f>
        <v>0</v>
      </c>
      <c r="BO145" s="13">
        <f>IF(AND(R145="SI",T145="PÚBLICO"),AZ145,0)</f>
        <v>0</v>
      </c>
      <c r="BP145" s="13">
        <f>IF(AND(R145="SI",T145="PÚBLICO"),BC145,0)</f>
        <v>0</v>
      </c>
      <c r="BQ145" s="13">
        <f>IF(AND(R145="SI",T145="PÚBLICO"),BF145,0)</f>
        <v>0</v>
      </c>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row>
    <row r="146" spans="1:125" ht="121.15" customHeight="1" x14ac:dyDescent="0.25">
      <c r="A146" s="79" t="s">
        <v>54</v>
      </c>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1"/>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row>
    <row r="147" spans="1:12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row>
    <row r="148" spans="1:125" ht="12" customHeight="1" x14ac:dyDescent="0.25">
      <c r="A148" s="53" t="s">
        <v>42</v>
      </c>
      <c r="B148" s="57"/>
      <c r="C148" s="57"/>
      <c r="D148" s="57"/>
      <c r="E148" s="57"/>
      <c r="F148" s="57"/>
      <c r="G148" s="57"/>
      <c r="H148" s="57"/>
      <c r="I148" s="57"/>
      <c r="J148" s="57"/>
      <c r="K148" s="57"/>
      <c r="L148" s="57"/>
      <c r="M148" s="57"/>
      <c r="N148" s="57"/>
      <c r="O148" s="57"/>
      <c r="P148" s="57"/>
      <c r="Q148" s="54"/>
      <c r="R148" s="53" t="s">
        <v>43</v>
      </c>
      <c r="S148" s="54"/>
      <c r="T148" s="53" t="s">
        <v>44</v>
      </c>
      <c r="U148" s="57"/>
      <c r="V148" s="54"/>
      <c r="W148" s="49" t="s">
        <v>45</v>
      </c>
      <c r="X148" s="49"/>
      <c r="Y148" s="49"/>
      <c r="Z148" s="49"/>
      <c r="AA148" s="49"/>
      <c r="AB148" s="49"/>
      <c r="AC148" s="49"/>
      <c r="AD148" s="49" t="s">
        <v>46</v>
      </c>
      <c r="AE148" s="49"/>
      <c r="AF148" s="49"/>
      <c r="AG148" s="49"/>
      <c r="AH148" s="49"/>
      <c r="AI148" s="49"/>
      <c r="AJ148" s="49"/>
      <c r="AK148" s="49"/>
      <c r="AL148" s="57" t="s">
        <v>47</v>
      </c>
      <c r="AM148" s="57"/>
      <c r="AN148" s="57"/>
      <c r="AO148" s="57"/>
      <c r="AP148" s="54"/>
      <c r="AQ148" s="53" t="s">
        <v>34</v>
      </c>
      <c r="AR148" s="57"/>
      <c r="AS148" s="57"/>
      <c r="AT148" s="54"/>
      <c r="AU148" s="53" t="s">
        <v>35</v>
      </c>
      <c r="AV148" s="57"/>
      <c r="AW148" s="57"/>
      <c r="AX148" s="57"/>
      <c r="AY148" s="54"/>
      <c r="AZ148" s="49" t="s">
        <v>48</v>
      </c>
      <c r="BA148" s="49"/>
      <c r="BB148" s="49"/>
      <c r="BC148" s="49"/>
      <c r="BD148" s="49"/>
      <c r="BE148" s="49"/>
      <c r="BF148" s="49"/>
      <c r="BG148" s="49"/>
      <c r="BH148" s="49"/>
      <c r="BI148" s="35">
        <v>1</v>
      </c>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row>
    <row r="149" spans="1:125" ht="32.450000000000003" customHeight="1" x14ac:dyDescent="0.25">
      <c r="A149" s="55"/>
      <c r="B149" s="58"/>
      <c r="C149" s="58"/>
      <c r="D149" s="58"/>
      <c r="E149" s="58"/>
      <c r="F149" s="58"/>
      <c r="G149" s="58"/>
      <c r="H149" s="58"/>
      <c r="I149" s="58"/>
      <c r="J149" s="58"/>
      <c r="K149" s="58"/>
      <c r="L149" s="58"/>
      <c r="M149" s="58"/>
      <c r="N149" s="58"/>
      <c r="O149" s="58"/>
      <c r="P149" s="58"/>
      <c r="Q149" s="56"/>
      <c r="R149" s="55"/>
      <c r="S149" s="56"/>
      <c r="T149" s="55"/>
      <c r="U149" s="58"/>
      <c r="V149" s="56"/>
      <c r="W149" s="49"/>
      <c r="X149" s="49"/>
      <c r="Y149" s="49"/>
      <c r="Z149" s="49"/>
      <c r="AA149" s="49"/>
      <c r="AB149" s="49"/>
      <c r="AC149" s="49"/>
      <c r="AD149" s="49"/>
      <c r="AE149" s="49"/>
      <c r="AF149" s="49"/>
      <c r="AG149" s="49"/>
      <c r="AH149" s="49"/>
      <c r="AI149" s="49"/>
      <c r="AJ149" s="49"/>
      <c r="AK149" s="49"/>
      <c r="AL149" s="58"/>
      <c r="AM149" s="58"/>
      <c r="AN149" s="58"/>
      <c r="AO149" s="58"/>
      <c r="AP149" s="56"/>
      <c r="AQ149" s="55"/>
      <c r="AR149" s="58"/>
      <c r="AS149" s="58"/>
      <c r="AT149" s="56"/>
      <c r="AU149" s="55"/>
      <c r="AV149" s="58"/>
      <c r="AW149" s="58"/>
      <c r="AX149" s="58"/>
      <c r="AY149" s="56"/>
      <c r="AZ149" s="49" t="s">
        <v>49</v>
      </c>
      <c r="BA149" s="49"/>
      <c r="BB149" s="49"/>
      <c r="BC149" s="49" t="s">
        <v>50</v>
      </c>
      <c r="BD149" s="49"/>
      <c r="BE149" s="49"/>
      <c r="BF149" s="49" t="s">
        <v>51</v>
      </c>
      <c r="BG149" s="49"/>
      <c r="BH149" s="49"/>
      <c r="BI149" s="75" t="s">
        <v>52</v>
      </c>
      <c r="BJ149" s="76"/>
      <c r="BK149" s="76"/>
      <c r="BL149" s="77" t="s">
        <v>53</v>
      </c>
      <c r="BM149" s="78"/>
      <c r="BN149" s="78"/>
      <c r="BO149" s="46" t="s">
        <v>4918</v>
      </c>
      <c r="BP149" s="47"/>
      <c r="BQ149" s="47"/>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row>
    <row r="150" spans="1:125" ht="41.45" customHeight="1" x14ac:dyDescent="0.25">
      <c r="A150" s="82"/>
      <c r="B150" s="82"/>
      <c r="C150" s="82"/>
      <c r="D150" s="82"/>
      <c r="E150" s="82"/>
      <c r="F150" s="82"/>
      <c r="G150" s="82"/>
      <c r="H150" s="82"/>
      <c r="I150" s="82"/>
      <c r="J150" s="82"/>
      <c r="K150" s="82"/>
      <c r="L150" s="82"/>
      <c r="M150" s="82"/>
      <c r="N150" s="82"/>
      <c r="O150" s="82"/>
      <c r="P150" s="82"/>
      <c r="Q150" s="82"/>
      <c r="R150" s="59" t="s">
        <v>18</v>
      </c>
      <c r="S150" s="60"/>
      <c r="T150" s="61" t="s">
        <v>18</v>
      </c>
      <c r="U150" s="62"/>
      <c r="V150" s="63"/>
      <c r="W150" s="82" t="s">
        <v>18</v>
      </c>
      <c r="X150" s="82"/>
      <c r="Y150" s="82"/>
      <c r="Z150" s="82"/>
      <c r="AA150" s="82"/>
      <c r="AB150" s="82"/>
      <c r="AC150" s="82"/>
      <c r="AD150" s="59"/>
      <c r="AE150" s="64"/>
      <c r="AF150" s="64"/>
      <c r="AG150" s="64"/>
      <c r="AH150" s="64"/>
      <c r="AI150" s="64"/>
      <c r="AJ150" s="64"/>
      <c r="AK150" s="60"/>
      <c r="AL150" s="65"/>
      <c r="AM150" s="66"/>
      <c r="AN150" s="66"/>
      <c r="AO150" s="66"/>
      <c r="AP150" s="67"/>
      <c r="AQ150" s="68"/>
      <c r="AR150" s="69"/>
      <c r="AS150" s="69"/>
      <c r="AT150" s="70"/>
      <c r="AU150" s="68"/>
      <c r="AV150" s="69"/>
      <c r="AW150" s="69"/>
      <c r="AX150" s="69"/>
      <c r="AY150" s="70"/>
      <c r="AZ150" s="50">
        <f>IFERROR(DATEDIF(AQ150,(AU150+1),"Y"),"Fecha Inválida")</f>
        <v>0</v>
      </c>
      <c r="BA150" s="50"/>
      <c r="BB150" s="50"/>
      <c r="BC150" s="50">
        <f>IFERROR(DATEDIF(AQ150,(AU150+1),"YM"),"Fecha Inválida")</f>
        <v>0</v>
      </c>
      <c r="BD150" s="50"/>
      <c r="BE150" s="50"/>
      <c r="BF150" s="50">
        <f>IF(AQ150="",0,IFERROR(DATEDIF(AQ150,(AU150+1),"MD"),"Fecha Inválida"))</f>
        <v>0</v>
      </c>
      <c r="BG150" s="50"/>
      <c r="BH150" s="50"/>
      <c r="BI150" s="35">
        <f>IF(R150="NO",AZ150,0)</f>
        <v>0</v>
      </c>
      <c r="BJ150" s="35">
        <f>IF(R150="NO",BC150,0)</f>
        <v>0</v>
      </c>
      <c r="BK150" s="35">
        <f>IF(R150="NO",BF150,0)</f>
        <v>0</v>
      </c>
      <c r="BL150" s="35">
        <f>IF(R150="SI",AZ150,0)</f>
        <v>0</v>
      </c>
      <c r="BM150" s="35">
        <f>IF(R150="SI",BC150,0)</f>
        <v>0</v>
      </c>
      <c r="BN150" s="35">
        <f>IF(R150="SI",BF150,0)</f>
        <v>0</v>
      </c>
      <c r="BO150" s="13">
        <f>IF(AND(R150="SI",T150="PÚBLICO"),AZ150,0)</f>
        <v>0</v>
      </c>
      <c r="BP150" s="13">
        <f>IF(AND(R150="SI",T150="PÚBLICO"),BC150,0)</f>
        <v>0</v>
      </c>
      <c r="BQ150" s="13">
        <f>IF(AND(R150="SI",T150="PÚBLICO"),BF150,0)</f>
        <v>0</v>
      </c>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row>
    <row r="151" spans="1:125" ht="121.15" customHeight="1" x14ac:dyDescent="0.25">
      <c r="A151" s="79" t="s">
        <v>54</v>
      </c>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row>
    <row r="152" spans="1:12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row>
    <row r="153" spans="1:125" ht="12" customHeight="1" x14ac:dyDescent="0.25">
      <c r="A153" s="53" t="s">
        <v>42</v>
      </c>
      <c r="B153" s="57"/>
      <c r="C153" s="57"/>
      <c r="D153" s="57"/>
      <c r="E153" s="57"/>
      <c r="F153" s="57"/>
      <c r="G153" s="57"/>
      <c r="H153" s="57"/>
      <c r="I153" s="57"/>
      <c r="J153" s="57"/>
      <c r="K153" s="57"/>
      <c r="L153" s="57"/>
      <c r="M153" s="57"/>
      <c r="N153" s="57"/>
      <c r="O153" s="57"/>
      <c r="P153" s="57"/>
      <c r="Q153" s="54"/>
      <c r="R153" s="53" t="s">
        <v>43</v>
      </c>
      <c r="S153" s="54"/>
      <c r="T153" s="53" t="s">
        <v>44</v>
      </c>
      <c r="U153" s="57"/>
      <c r="V153" s="54"/>
      <c r="W153" s="49" t="s">
        <v>45</v>
      </c>
      <c r="X153" s="49"/>
      <c r="Y153" s="49"/>
      <c r="Z153" s="49"/>
      <c r="AA153" s="49"/>
      <c r="AB153" s="49"/>
      <c r="AC153" s="49"/>
      <c r="AD153" s="49" t="s">
        <v>46</v>
      </c>
      <c r="AE153" s="49"/>
      <c r="AF153" s="49"/>
      <c r="AG153" s="49"/>
      <c r="AH153" s="49"/>
      <c r="AI153" s="49"/>
      <c r="AJ153" s="49"/>
      <c r="AK153" s="49"/>
      <c r="AL153" s="57" t="s">
        <v>47</v>
      </c>
      <c r="AM153" s="57"/>
      <c r="AN153" s="57"/>
      <c r="AO153" s="57"/>
      <c r="AP153" s="54"/>
      <c r="AQ153" s="53" t="s">
        <v>34</v>
      </c>
      <c r="AR153" s="57"/>
      <c r="AS153" s="57"/>
      <c r="AT153" s="54"/>
      <c r="AU153" s="53" t="s">
        <v>35</v>
      </c>
      <c r="AV153" s="57"/>
      <c r="AW153" s="57"/>
      <c r="AX153" s="57"/>
      <c r="AY153" s="54"/>
      <c r="AZ153" s="49" t="s">
        <v>48</v>
      </c>
      <c r="BA153" s="49"/>
      <c r="BB153" s="49"/>
      <c r="BC153" s="49"/>
      <c r="BD153" s="49"/>
      <c r="BE153" s="49"/>
      <c r="BF153" s="49"/>
      <c r="BG153" s="49"/>
      <c r="BH153" s="49"/>
      <c r="BI153" s="35">
        <v>1</v>
      </c>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row>
    <row r="154" spans="1:125" ht="32.450000000000003" customHeight="1" x14ac:dyDescent="0.25">
      <c r="A154" s="55"/>
      <c r="B154" s="58"/>
      <c r="C154" s="58"/>
      <c r="D154" s="58"/>
      <c r="E154" s="58"/>
      <c r="F154" s="58"/>
      <c r="G154" s="58"/>
      <c r="H154" s="58"/>
      <c r="I154" s="58"/>
      <c r="J154" s="58"/>
      <c r="K154" s="58"/>
      <c r="L154" s="58"/>
      <c r="M154" s="58"/>
      <c r="N154" s="58"/>
      <c r="O154" s="58"/>
      <c r="P154" s="58"/>
      <c r="Q154" s="56"/>
      <c r="R154" s="55"/>
      <c r="S154" s="56"/>
      <c r="T154" s="55"/>
      <c r="U154" s="58"/>
      <c r="V154" s="56"/>
      <c r="W154" s="49"/>
      <c r="X154" s="49"/>
      <c r="Y154" s="49"/>
      <c r="Z154" s="49"/>
      <c r="AA154" s="49"/>
      <c r="AB154" s="49"/>
      <c r="AC154" s="49"/>
      <c r="AD154" s="49"/>
      <c r="AE154" s="49"/>
      <c r="AF154" s="49"/>
      <c r="AG154" s="49"/>
      <c r="AH154" s="49"/>
      <c r="AI154" s="49"/>
      <c r="AJ154" s="49"/>
      <c r="AK154" s="49"/>
      <c r="AL154" s="58"/>
      <c r="AM154" s="58"/>
      <c r="AN154" s="58"/>
      <c r="AO154" s="58"/>
      <c r="AP154" s="56"/>
      <c r="AQ154" s="55"/>
      <c r="AR154" s="58"/>
      <c r="AS154" s="58"/>
      <c r="AT154" s="56"/>
      <c r="AU154" s="55"/>
      <c r="AV154" s="58"/>
      <c r="AW154" s="58"/>
      <c r="AX154" s="58"/>
      <c r="AY154" s="56"/>
      <c r="AZ154" s="49" t="s">
        <v>49</v>
      </c>
      <c r="BA154" s="49"/>
      <c r="BB154" s="49"/>
      <c r="BC154" s="49" t="s">
        <v>50</v>
      </c>
      <c r="BD154" s="49"/>
      <c r="BE154" s="49"/>
      <c r="BF154" s="49" t="s">
        <v>51</v>
      </c>
      <c r="BG154" s="49"/>
      <c r="BH154" s="49"/>
      <c r="BI154" s="75" t="s">
        <v>52</v>
      </c>
      <c r="BJ154" s="76"/>
      <c r="BK154" s="76"/>
      <c r="BL154" s="77" t="s">
        <v>53</v>
      </c>
      <c r="BM154" s="78"/>
      <c r="BN154" s="78"/>
      <c r="BO154" s="46" t="s">
        <v>4918</v>
      </c>
      <c r="BP154" s="47"/>
      <c r="BQ154" s="47"/>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row>
    <row r="155" spans="1:125" ht="41.45" customHeight="1" x14ac:dyDescent="0.25">
      <c r="A155" s="82"/>
      <c r="B155" s="82"/>
      <c r="C155" s="82"/>
      <c r="D155" s="82"/>
      <c r="E155" s="82"/>
      <c r="F155" s="82"/>
      <c r="G155" s="82"/>
      <c r="H155" s="82"/>
      <c r="I155" s="82"/>
      <c r="J155" s="82"/>
      <c r="K155" s="82"/>
      <c r="L155" s="82"/>
      <c r="M155" s="82"/>
      <c r="N155" s="82"/>
      <c r="O155" s="82"/>
      <c r="P155" s="82"/>
      <c r="Q155" s="82"/>
      <c r="R155" s="59" t="s">
        <v>18</v>
      </c>
      <c r="S155" s="60"/>
      <c r="T155" s="61" t="s">
        <v>18</v>
      </c>
      <c r="U155" s="62"/>
      <c r="V155" s="63"/>
      <c r="W155" s="82" t="s">
        <v>18</v>
      </c>
      <c r="X155" s="82"/>
      <c r="Y155" s="82"/>
      <c r="Z155" s="82"/>
      <c r="AA155" s="82"/>
      <c r="AB155" s="82"/>
      <c r="AC155" s="82"/>
      <c r="AD155" s="59"/>
      <c r="AE155" s="64"/>
      <c r="AF155" s="64"/>
      <c r="AG155" s="64"/>
      <c r="AH155" s="64"/>
      <c r="AI155" s="64"/>
      <c r="AJ155" s="64"/>
      <c r="AK155" s="60"/>
      <c r="AL155" s="65"/>
      <c r="AM155" s="66"/>
      <c r="AN155" s="66"/>
      <c r="AO155" s="66"/>
      <c r="AP155" s="67"/>
      <c r="AQ155" s="68"/>
      <c r="AR155" s="69"/>
      <c r="AS155" s="69"/>
      <c r="AT155" s="70"/>
      <c r="AU155" s="68"/>
      <c r="AV155" s="69"/>
      <c r="AW155" s="69"/>
      <c r="AX155" s="69"/>
      <c r="AY155" s="70"/>
      <c r="AZ155" s="50">
        <f>IFERROR(DATEDIF(AQ155,(AU155+1),"Y"),"Fecha Inválida")</f>
        <v>0</v>
      </c>
      <c r="BA155" s="50"/>
      <c r="BB155" s="50"/>
      <c r="BC155" s="50">
        <f>IFERROR(DATEDIF(AQ155,(AU155+1),"YM"),"Fecha Inválida")</f>
        <v>0</v>
      </c>
      <c r="BD155" s="50"/>
      <c r="BE155" s="50"/>
      <c r="BF155" s="50">
        <f>IF(AQ155="",0,IFERROR(DATEDIF(AQ155,(AU155+1),"MD"),"Fecha Inválida"))</f>
        <v>0</v>
      </c>
      <c r="BG155" s="50"/>
      <c r="BH155" s="50"/>
      <c r="BI155" s="35">
        <f>IF(R155="NO",AZ155,0)</f>
        <v>0</v>
      </c>
      <c r="BJ155" s="35">
        <f>IF(R155="NO",BC155,0)</f>
        <v>0</v>
      </c>
      <c r="BK155" s="35">
        <f>IF(R155="NO",BF155,0)</f>
        <v>0</v>
      </c>
      <c r="BL155" s="35">
        <f>IF(R155="SI",AZ155,0)</f>
        <v>0</v>
      </c>
      <c r="BM155" s="35">
        <f>IF(R155="SI",BC155,0)</f>
        <v>0</v>
      </c>
      <c r="BN155" s="35">
        <f>IF(R155="SI",BF155,0)</f>
        <v>0</v>
      </c>
      <c r="BO155" s="13">
        <f>IF(AND(R155="SI",T155="PÚBLICO"),AZ155,0)</f>
        <v>0</v>
      </c>
      <c r="BP155" s="13">
        <f>IF(AND(R155="SI",T155="PÚBLICO"),BC155,0)</f>
        <v>0</v>
      </c>
      <c r="BQ155" s="13">
        <f>IF(AND(R155="SI",T155="PÚBLICO"),BF155,0)</f>
        <v>0</v>
      </c>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row>
    <row r="156" spans="1:125" ht="121.15" customHeight="1" x14ac:dyDescent="0.25">
      <c r="A156" s="79" t="s">
        <v>54</v>
      </c>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1"/>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row>
    <row r="157" spans="1:12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row>
    <row r="158" spans="1:125" ht="12" customHeight="1" x14ac:dyDescent="0.25">
      <c r="A158" s="53" t="s">
        <v>42</v>
      </c>
      <c r="B158" s="57"/>
      <c r="C158" s="57"/>
      <c r="D158" s="57"/>
      <c r="E158" s="57"/>
      <c r="F158" s="57"/>
      <c r="G158" s="57"/>
      <c r="H158" s="57"/>
      <c r="I158" s="57"/>
      <c r="J158" s="57"/>
      <c r="K158" s="57"/>
      <c r="L158" s="57"/>
      <c r="M158" s="57"/>
      <c r="N158" s="57"/>
      <c r="O158" s="57"/>
      <c r="P158" s="57"/>
      <c r="Q158" s="54"/>
      <c r="R158" s="53" t="s">
        <v>43</v>
      </c>
      <c r="S158" s="54"/>
      <c r="T158" s="53" t="s">
        <v>44</v>
      </c>
      <c r="U158" s="57"/>
      <c r="V158" s="54"/>
      <c r="W158" s="49" t="s">
        <v>45</v>
      </c>
      <c r="X158" s="49"/>
      <c r="Y158" s="49"/>
      <c r="Z158" s="49"/>
      <c r="AA158" s="49"/>
      <c r="AB158" s="49"/>
      <c r="AC158" s="49"/>
      <c r="AD158" s="49" t="s">
        <v>46</v>
      </c>
      <c r="AE158" s="49"/>
      <c r="AF158" s="49"/>
      <c r="AG158" s="49"/>
      <c r="AH158" s="49"/>
      <c r="AI158" s="49"/>
      <c r="AJ158" s="49"/>
      <c r="AK158" s="49"/>
      <c r="AL158" s="57" t="s">
        <v>47</v>
      </c>
      <c r="AM158" s="57"/>
      <c r="AN158" s="57"/>
      <c r="AO158" s="57"/>
      <c r="AP158" s="54"/>
      <c r="AQ158" s="53" t="s">
        <v>34</v>
      </c>
      <c r="AR158" s="57"/>
      <c r="AS158" s="57"/>
      <c r="AT158" s="54"/>
      <c r="AU158" s="53" t="s">
        <v>35</v>
      </c>
      <c r="AV158" s="57"/>
      <c r="AW158" s="57"/>
      <c r="AX158" s="57"/>
      <c r="AY158" s="54"/>
      <c r="AZ158" s="49" t="s">
        <v>48</v>
      </c>
      <c r="BA158" s="49"/>
      <c r="BB158" s="49"/>
      <c r="BC158" s="49"/>
      <c r="BD158" s="49"/>
      <c r="BE158" s="49"/>
      <c r="BF158" s="49"/>
      <c r="BG158" s="49"/>
      <c r="BH158" s="49"/>
      <c r="BI158" s="35">
        <v>1</v>
      </c>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row>
    <row r="159" spans="1:125" ht="32.450000000000003" customHeight="1" x14ac:dyDescent="0.25">
      <c r="A159" s="55"/>
      <c r="B159" s="58"/>
      <c r="C159" s="58"/>
      <c r="D159" s="58"/>
      <c r="E159" s="58"/>
      <c r="F159" s="58"/>
      <c r="G159" s="58"/>
      <c r="H159" s="58"/>
      <c r="I159" s="58"/>
      <c r="J159" s="58"/>
      <c r="K159" s="58"/>
      <c r="L159" s="58"/>
      <c r="M159" s="58"/>
      <c r="N159" s="58"/>
      <c r="O159" s="58"/>
      <c r="P159" s="58"/>
      <c r="Q159" s="56"/>
      <c r="R159" s="55"/>
      <c r="S159" s="56"/>
      <c r="T159" s="55"/>
      <c r="U159" s="58"/>
      <c r="V159" s="56"/>
      <c r="W159" s="49"/>
      <c r="X159" s="49"/>
      <c r="Y159" s="49"/>
      <c r="Z159" s="49"/>
      <c r="AA159" s="49"/>
      <c r="AB159" s="49"/>
      <c r="AC159" s="49"/>
      <c r="AD159" s="49"/>
      <c r="AE159" s="49"/>
      <c r="AF159" s="49"/>
      <c r="AG159" s="49"/>
      <c r="AH159" s="49"/>
      <c r="AI159" s="49"/>
      <c r="AJ159" s="49"/>
      <c r="AK159" s="49"/>
      <c r="AL159" s="58"/>
      <c r="AM159" s="58"/>
      <c r="AN159" s="58"/>
      <c r="AO159" s="58"/>
      <c r="AP159" s="56"/>
      <c r="AQ159" s="55"/>
      <c r="AR159" s="58"/>
      <c r="AS159" s="58"/>
      <c r="AT159" s="56"/>
      <c r="AU159" s="55"/>
      <c r="AV159" s="58"/>
      <c r="AW159" s="58"/>
      <c r="AX159" s="58"/>
      <c r="AY159" s="56"/>
      <c r="AZ159" s="49" t="s">
        <v>49</v>
      </c>
      <c r="BA159" s="49"/>
      <c r="BB159" s="49"/>
      <c r="BC159" s="49" t="s">
        <v>50</v>
      </c>
      <c r="BD159" s="49"/>
      <c r="BE159" s="49"/>
      <c r="BF159" s="49" t="s">
        <v>51</v>
      </c>
      <c r="BG159" s="49"/>
      <c r="BH159" s="49"/>
      <c r="BI159" s="75" t="s">
        <v>52</v>
      </c>
      <c r="BJ159" s="76"/>
      <c r="BK159" s="76"/>
      <c r="BL159" s="77" t="s">
        <v>53</v>
      </c>
      <c r="BM159" s="78"/>
      <c r="BN159" s="78"/>
      <c r="BO159" s="46" t="s">
        <v>4918</v>
      </c>
      <c r="BP159" s="47"/>
      <c r="BQ159" s="47"/>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row>
    <row r="160" spans="1:125" ht="41.45" customHeight="1" x14ac:dyDescent="0.25">
      <c r="A160" s="82"/>
      <c r="B160" s="82"/>
      <c r="C160" s="82"/>
      <c r="D160" s="82"/>
      <c r="E160" s="82"/>
      <c r="F160" s="82"/>
      <c r="G160" s="82"/>
      <c r="H160" s="82"/>
      <c r="I160" s="82"/>
      <c r="J160" s="82"/>
      <c r="K160" s="82"/>
      <c r="L160" s="82"/>
      <c r="M160" s="82"/>
      <c r="N160" s="82"/>
      <c r="O160" s="82"/>
      <c r="P160" s="82"/>
      <c r="Q160" s="82"/>
      <c r="R160" s="59" t="s">
        <v>18</v>
      </c>
      <c r="S160" s="60"/>
      <c r="T160" s="61" t="s">
        <v>18</v>
      </c>
      <c r="U160" s="62"/>
      <c r="V160" s="63"/>
      <c r="W160" s="82" t="s">
        <v>18</v>
      </c>
      <c r="X160" s="82"/>
      <c r="Y160" s="82"/>
      <c r="Z160" s="82"/>
      <c r="AA160" s="82"/>
      <c r="AB160" s="82"/>
      <c r="AC160" s="82"/>
      <c r="AD160" s="59"/>
      <c r="AE160" s="64"/>
      <c r="AF160" s="64"/>
      <c r="AG160" s="64"/>
      <c r="AH160" s="64"/>
      <c r="AI160" s="64"/>
      <c r="AJ160" s="64"/>
      <c r="AK160" s="60"/>
      <c r="AL160" s="65"/>
      <c r="AM160" s="66"/>
      <c r="AN160" s="66"/>
      <c r="AO160" s="66"/>
      <c r="AP160" s="67"/>
      <c r="AQ160" s="68"/>
      <c r="AR160" s="69"/>
      <c r="AS160" s="69"/>
      <c r="AT160" s="70"/>
      <c r="AU160" s="68"/>
      <c r="AV160" s="69"/>
      <c r="AW160" s="69"/>
      <c r="AX160" s="69"/>
      <c r="AY160" s="70"/>
      <c r="AZ160" s="50">
        <f>IFERROR(DATEDIF(AQ160,(AU160+1),"Y"),"Fecha Inválida")</f>
        <v>0</v>
      </c>
      <c r="BA160" s="50"/>
      <c r="BB160" s="50"/>
      <c r="BC160" s="50">
        <f>IFERROR(DATEDIF(AQ160,(AU160+1),"YM"),"Fecha Inválida")</f>
        <v>0</v>
      </c>
      <c r="BD160" s="50"/>
      <c r="BE160" s="50"/>
      <c r="BF160" s="50">
        <f>IF(AQ160="",0,IFERROR(DATEDIF(AQ160,(AU160+1),"MD"),"Fecha Inválida"))</f>
        <v>0</v>
      </c>
      <c r="BG160" s="50"/>
      <c r="BH160" s="50"/>
      <c r="BI160" s="35">
        <f>IF(R160="NO",AZ160,0)</f>
        <v>0</v>
      </c>
      <c r="BJ160" s="35">
        <f>IF(R160="NO",BC160,0)</f>
        <v>0</v>
      </c>
      <c r="BK160" s="35">
        <f>IF(R160="NO",BF160,0)</f>
        <v>0</v>
      </c>
      <c r="BL160" s="35">
        <f>IF(R160="SI",AZ160,0)</f>
        <v>0</v>
      </c>
      <c r="BM160" s="35">
        <f>IF(R160="SI",BC160,0)</f>
        <v>0</v>
      </c>
      <c r="BN160" s="35">
        <f>IF(R160="SI",BF160,0)</f>
        <v>0</v>
      </c>
      <c r="BO160" s="13">
        <f>IF(AND(R160="SI",T160="PÚBLICO"),AZ160,0)</f>
        <v>0</v>
      </c>
      <c r="BP160" s="13">
        <f>IF(AND(R160="SI",T160="PÚBLICO"),BC160,0)</f>
        <v>0</v>
      </c>
      <c r="BQ160" s="13">
        <f>IF(AND(R160="SI",T160="PÚBLICO"),BF160,0)</f>
        <v>0</v>
      </c>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row>
    <row r="161" spans="1:125" ht="121.15" customHeight="1" x14ac:dyDescent="0.25">
      <c r="A161" s="79" t="s">
        <v>54</v>
      </c>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row>
    <row r="162" spans="1:12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row>
    <row r="163" spans="1:125" ht="12" customHeight="1" x14ac:dyDescent="0.25">
      <c r="A163" s="53" t="s">
        <v>42</v>
      </c>
      <c r="B163" s="57"/>
      <c r="C163" s="57"/>
      <c r="D163" s="57"/>
      <c r="E163" s="57"/>
      <c r="F163" s="57"/>
      <c r="G163" s="57"/>
      <c r="H163" s="57"/>
      <c r="I163" s="57"/>
      <c r="J163" s="57"/>
      <c r="K163" s="57"/>
      <c r="L163" s="57"/>
      <c r="M163" s="57"/>
      <c r="N163" s="57"/>
      <c r="O163" s="57"/>
      <c r="P163" s="57"/>
      <c r="Q163" s="54"/>
      <c r="R163" s="53" t="s">
        <v>43</v>
      </c>
      <c r="S163" s="54"/>
      <c r="T163" s="53" t="s">
        <v>44</v>
      </c>
      <c r="U163" s="57"/>
      <c r="V163" s="54"/>
      <c r="W163" s="49" t="s">
        <v>45</v>
      </c>
      <c r="X163" s="49"/>
      <c r="Y163" s="49"/>
      <c r="Z163" s="49"/>
      <c r="AA163" s="49"/>
      <c r="AB163" s="49"/>
      <c r="AC163" s="49"/>
      <c r="AD163" s="49" t="s">
        <v>46</v>
      </c>
      <c r="AE163" s="49"/>
      <c r="AF163" s="49"/>
      <c r="AG163" s="49"/>
      <c r="AH163" s="49"/>
      <c r="AI163" s="49"/>
      <c r="AJ163" s="49"/>
      <c r="AK163" s="49"/>
      <c r="AL163" s="57" t="s">
        <v>47</v>
      </c>
      <c r="AM163" s="57"/>
      <c r="AN163" s="57"/>
      <c r="AO163" s="57"/>
      <c r="AP163" s="54"/>
      <c r="AQ163" s="53" t="s">
        <v>34</v>
      </c>
      <c r="AR163" s="57"/>
      <c r="AS163" s="57"/>
      <c r="AT163" s="54"/>
      <c r="AU163" s="53" t="s">
        <v>35</v>
      </c>
      <c r="AV163" s="57"/>
      <c r="AW163" s="57"/>
      <c r="AX163" s="57"/>
      <c r="AY163" s="54"/>
      <c r="AZ163" s="49" t="s">
        <v>48</v>
      </c>
      <c r="BA163" s="49"/>
      <c r="BB163" s="49"/>
      <c r="BC163" s="49"/>
      <c r="BD163" s="49"/>
      <c r="BE163" s="49"/>
      <c r="BF163" s="49"/>
      <c r="BG163" s="49"/>
      <c r="BH163" s="49"/>
      <c r="BI163" s="35">
        <v>1</v>
      </c>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row>
    <row r="164" spans="1:125" ht="32.450000000000003" customHeight="1" x14ac:dyDescent="0.25">
      <c r="A164" s="55"/>
      <c r="B164" s="58"/>
      <c r="C164" s="58"/>
      <c r="D164" s="58"/>
      <c r="E164" s="58"/>
      <c r="F164" s="58"/>
      <c r="G164" s="58"/>
      <c r="H164" s="58"/>
      <c r="I164" s="58"/>
      <c r="J164" s="58"/>
      <c r="K164" s="58"/>
      <c r="L164" s="58"/>
      <c r="M164" s="58"/>
      <c r="N164" s="58"/>
      <c r="O164" s="58"/>
      <c r="P164" s="58"/>
      <c r="Q164" s="56"/>
      <c r="R164" s="55"/>
      <c r="S164" s="56"/>
      <c r="T164" s="55"/>
      <c r="U164" s="58"/>
      <c r="V164" s="56"/>
      <c r="W164" s="49"/>
      <c r="X164" s="49"/>
      <c r="Y164" s="49"/>
      <c r="Z164" s="49"/>
      <c r="AA164" s="49"/>
      <c r="AB164" s="49"/>
      <c r="AC164" s="49"/>
      <c r="AD164" s="49"/>
      <c r="AE164" s="49"/>
      <c r="AF164" s="49"/>
      <c r="AG164" s="49"/>
      <c r="AH164" s="49"/>
      <c r="AI164" s="49"/>
      <c r="AJ164" s="49"/>
      <c r="AK164" s="49"/>
      <c r="AL164" s="58"/>
      <c r="AM164" s="58"/>
      <c r="AN164" s="58"/>
      <c r="AO164" s="58"/>
      <c r="AP164" s="56"/>
      <c r="AQ164" s="55"/>
      <c r="AR164" s="58"/>
      <c r="AS164" s="58"/>
      <c r="AT164" s="56"/>
      <c r="AU164" s="55"/>
      <c r="AV164" s="58"/>
      <c r="AW164" s="58"/>
      <c r="AX164" s="58"/>
      <c r="AY164" s="56"/>
      <c r="AZ164" s="49" t="s">
        <v>49</v>
      </c>
      <c r="BA164" s="49"/>
      <c r="BB164" s="49"/>
      <c r="BC164" s="49" t="s">
        <v>50</v>
      </c>
      <c r="BD164" s="49"/>
      <c r="BE164" s="49"/>
      <c r="BF164" s="49" t="s">
        <v>51</v>
      </c>
      <c r="BG164" s="49"/>
      <c r="BH164" s="49"/>
      <c r="BI164" s="75" t="s">
        <v>52</v>
      </c>
      <c r="BJ164" s="76"/>
      <c r="BK164" s="76"/>
      <c r="BL164" s="77" t="s">
        <v>53</v>
      </c>
      <c r="BM164" s="78"/>
      <c r="BN164" s="78"/>
      <c r="BO164" s="46" t="s">
        <v>4918</v>
      </c>
      <c r="BP164" s="47"/>
      <c r="BQ164" s="47"/>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row>
    <row r="165" spans="1:125" ht="41.45" customHeight="1" x14ac:dyDescent="0.25">
      <c r="A165" s="82"/>
      <c r="B165" s="82"/>
      <c r="C165" s="82"/>
      <c r="D165" s="82"/>
      <c r="E165" s="82"/>
      <c r="F165" s="82"/>
      <c r="G165" s="82"/>
      <c r="H165" s="82"/>
      <c r="I165" s="82"/>
      <c r="J165" s="82"/>
      <c r="K165" s="82"/>
      <c r="L165" s="82"/>
      <c r="M165" s="82"/>
      <c r="N165" s="82"/>
      <c r="O165" s="82"/>
      <c r="P165" s="82"/>
      <c r="Q165" s="82"/>
      <c r="R165" s="59" t="s">
        <v>18</v>
      </c>
      <c r="S165" s="60"/>
      <c r="T165" s="61" t="s">
        <v>18</v>
      </c>
      <c r="U165" s="62"/>
      <c r="V165" s="63"/>
      <c r="W165" s="82" t="s">
        <v>18</v>
      </c>
      <c r="X165" s="82"/>
      <c r="Y165" s="82"/>
      <c r="Z165" s="82"/>
      <c r="AA165" s="82"/>
      <c r="AB165" s="82"/>
      <c r="AC165" s="82"/>
      <c r="AD165" s="59"/>
      <c r="AE165" s="64"/>
      <c r="AF165" s="64"/>
      <c r="AG165" s="64"/>
      <c r="AH165" s="64"/>
      <c r="AI165" s="64"/>
      <c r="AJ165" s="64"/>
      <c r="AK165" s="60"/>
      <c r="AL165" s="65"/>
      <c r="AM165" s="66"/>
      <c r="AN165" s="66"/>
      <c r="AO165" s="66"/>
      <c r="AP165" s="67"/>
      <c r="AQ165" s="68"/>
      <c r="AR165" s="69"/>
      <c r="AS165" s="69"/>
      <c r="AT165" s="70"/>
      <c r="AU165" s="68"/>
      <c r="AV165" s="69"/>
      <c r="AW165" s="69"/>
      <c r="AX165" s="69"/>
      <c r="AY165" s="70"/>
      <c r="AZ165" s="50">
        <f>IFERROR(DATEDIF(AQ165,(AU165+1),"Y"),"Fecha Inválida")</f>
        <v>0</v>
      </c>
      <c r="BA165" s="50"/>
      <c r="BB165" s="50"/>
      <c r="BC165" s="50">
        <f>IFERROR(DATEDIF(AQ165,(AU165+1),"YM"),"Fecha Inválida")</f>
        <v>0</v>
      </c>
      <c r="BD165" s="50"/>
      <c r="BE165" s="50"/>
      <c r="BF165" s="50">
        <f>IF(AQ165="",0,IFERROR(DATEDIF(AQ165,(AU165+1),"MD"),"Fecha Inválida"))</f>
        <v>0</v>
      </c>
      <c r="BG165" s="50"/>
      <c r="BH165" s="50"/>
      <c r="BI165" s="35">
        <f>IF(R165="NO",AZ165,0)</f>
        <v>0</v>
      </c>
      <c r="BJ165" s="35">
        <f>IF(R165="NO",BC165,0)</f>
        <v>0</v>
      </c>
      <c r="BK165" s="35">
        <f>IF(R165="NO",BF165,0)</f>
        <v>0</v>
      </c>
      <c r="BL165" s="35">
        <f>IF(R165="SI",AZ165,0)</f>
        <v>0</v>
      </c>
      <c r="BM165" s="35">
        <f>IF(R165="SI",BC165,0)</f>
        <v>0</v>
      </c>
      <c r="BN165" s="35">
        <f>IF(R165="SI",BF165,0)</f>
        <v>0</v>
      </c>
      <c r="BO165" s="13">
        <f>IF(AND(R165="SI",T165="PÚBLICO"),AZ165,0)</f>
        <v>0</v>
      </c>
      <c r="BP165" s="13">
        <f>IF(AND(R165="SI",T165="PÚBLICO"),BC165,0)</f>
        <v>0</v>
      </c>
      <c r="BQ165" s="13">
        <f>IF(AND(R165="SI",T165="PÚBLICO"),BF165,0)</f>
        <v>0</v>
      </c>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row>
    <row r="166" spans="1:125" ht="121.15" customHeight="1" x14ac:dyDescent="0.25">
      <c r="A166" s="79" t="s">
        <v>54</v>
      </c>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1"/>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row>
    <row r="167" spans="1:12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row>
    <row r="168" spans="1:125" ht="12" customHeight="1" x14ac:dyDescent="0.25">
      <c r="A168" s="53" t="s">
        <v>42</v>
      </c>
      <c r="B168" s="57"/>
      <c r="C168" s="57"/>
      <c r="D168" s="57"/>
      <c r="E168" s="57"/>
      <c r="F168" s="57"/>
      <c r="G168" s="57"/>
      <c r="H168" s="57"/>
      <c r="I168" s="57"/>
      <c r="J168" s="57"/>
      <c r="K168" s="57"/>
      <c r="L168" s="57"/>
      <c r="M168" s="57"/>
      <c r="N168" s="57"/>
      <c r="O168" s="57"/>
      <c r="P168" s="57"/>
      <c r="Q168" s="54"/>
      <c r="R168" s="53" t="s">
        <v>43</v>
      </c>
      <c r="S168" s="54"/>
      <c r="T168" s="53" t="s">
        <v>44</v>
      </c>
      <c r="U168" s="57"/>
      <c r="V168" s="54"/>
      <c r="W168" s="49" t="s">
        <v>45</v>
      </c>
      <c r="X168" s="49"/>
      <c r="Y168" s="49"/>
      <c r="Z168" s="49"/>
      <c r="AA168" s="49"/>
      <c r="AB168" s="49"/>
      <c r="AC168" s="49"/>
      <c r="AD168" s="49" t="s">
        <v>46</v>
      </c>
      <c r="AE168" s="49"/>
      <c r="AF168" s="49"/>
      <c r="AG168" s="49"/>
      <c r="AH168" s="49"/>
      <c r="AI168" s="49"/>
      <c r="AJ168" s="49"/>
      <c r="AK168" s="49"/>
      <c r="AL168" s="57" t="s">
        <v>47</v>
      </c>
      <c r="AM168" s="57"/>
      <c r="AN168" s="57"/>
      <c r="AO168" s="57"/>
      <c r="AP168" s="54"/>
      <c r="AQ168" s="53" t="s">
        <v>34</v>
      </c>
      <c r="AR168" s="57"/>
      <c r="AS168" s="57"/>
      <c r="AT168" s="54"/>
      <c r="AU168" s="53" t="s">
        <v>35</v>
      </c>
      <c r="AV168" s="57"/>
      <c r="AW168" s="57"/>
      <c r="AX168" s="57"/>
      <c r="AY168" s="54"/>
      <c r="AZ168" s="49" t="s">
        <v>48</v>
      </c>
      <c r="BA168" s="49"/>
      <c r="BB168" s="49"/>
      <c r="BC168" s="49"/>
      <c r="BD168" s="49"/>
      <c r="BE168" s="49"/>
      <c r="BF168" s="49"/>
      <c r="BG168" s="49"/>
      <c r="BH168" s="49"/>
      <c r="BI168" s="35">
        <v>1</v>
      </c>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row>
    <row r="169" spans="1:125" ht="32.450000000000003" customHeight="1" x14ac:dyDescent="0.25">
      <c r="A169" s="55"/>
      <c r="B169" s="58"/>
      <c r="C169" s="58"/>
      <c r="D169" s="58"/>
      <c r="E169" s="58"/>
      <c r="F169" s="58"/>
      <c r="G169" s="58"/>
      <c r="H169" s="58"/>
      <c r="I169" s="58"/>
      <c r="J169" s="58"/>
      <c r="K169" s="58"/>
      <c r="L169" s="58"/>
      <c r="M169" s="58"/>
      <c r="N169" s="58"/>
      <c r="O169" s="58"/>
      <c r="P169" s="58"/>
      <c r="Q169" s="56"/>
      <c r="R169" s="55"/>
      <c r="S169" s="56"/>
      <c r="T169" s="55"/>
      <c r="U169" s="58"/>
      <c r="V169" s="56"/>
      <c r="W169" s="49"/>
      <c r="X169" s="49"/>
      <c r="Y169" s="49"/>
      <c r="Z169" s="49"/>
      <c r="AA169" s="49"/>
      <c r="AB169" s="49"/>
      <c r="AC169" s="49"/>
      <c r="AD169" s="49"/>
      <c r="AE169" s="49"/>
      <c r="AF169" s="49"/>
      <c r="AG169" s="49"/>
      <c r="AH169" s="49"/>
      <c r="AI169" s="49"/>
      <c r="AJ169" s="49"/>
      <c r="AK169" s="49"/>
      <c r="AL169" s="58"/>
      <c r="AM169" s="58"/>
      <c r="AN169" s="58"/>
      <c r="AO169" s="58"/>
      <c r="AP169" s="56"/>
      <c r="AQ169" s="55"/>
      <c r="AR169" s="58"/>
      <c r="AS169" s="58"/>
      <c r="AT169" s="56"/>
      <c r="AU169" s="55"/>
      <c r="AV169" s="58"/>
      <c r="AW169" s="58"/>
      <c r="AX169" s="58"/>
      <c r="AY169" s="56"/>
      <c r="AZ169" s="49" t="s">
        <v>49</v>
      </c>
      <c r="BA169" s="49"/>
      <c r="BB169" s="49"/>
      <c r="BC169" s="49" t="s">
        <v>50</v>
      </c>
      <c r="BD169" s="49"/>
      <c r="BE169" s="49"/>
      <c r="BF169" s="49" t="s">
        <v>51</v>
      </c>
      <c r="BG169" s="49"/>
      <c r="BH169" s="49"/>
      <c r="BI169" s="75" t="s">
        <v>52</v>
      </c>
      <c r="BJ169" s="76"/>
      <c r="BK169" s="76"/>
      <c r="BL169" s="77" t="s">
        <v>53</v>
      </c>
      <c r="BM169" s="78"/>
      <c r="BN169" s="78"/>
      <c r="BO169" s="46" t="s">
        <v>4918</v>
      </c>
      <c r="BP169" s="47"/>
      <c r="BQ169" s="47"/>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row>
    <row r="170" spans="1:125" ht="41.45" customHeight="1" x14ac:dyDescent="0.25">
      <c r="A170" s="82"/>
      <c r="B170" s="82"/>
      <c r="C170" s="82"/>
      <c r="D170" s="82"/>
      <c r="E170" s="82"/>
      <c r="F170" s="82"/>
      <c r="G170" s="82"/>
      <c r="H170" s="82"/>
      <c r="I170" s="82"/>
      <c r="J170" s="82"/>
      <c r="K170" s="82"/>
      <c r="L170" s="82"/>
      <c r="M170" s="82"/>
      <c r="N170" s="82"/>
      <c r="O170" s="82"/>
      <c r="P170" s="82"/>
      <c r="Q170" s="82"/>
      <c r="R170" s="59" t="s">
        <v>18</v>
      </c>
      <c r="S170" s="60"/>
      <c r="T170" s="61" t="s">
        <v>18</v>
      </c>
      <c r="U170" s="62"/>
      <c r="V170" s="63"/>
      <c r="W170" s="82" t="s">
        <v>18</v>
      </c>
      <c r="X170" s="82"/>
      <c r="Y170" s="82"/>
      <c r="Z170" s="82"/>
      <c r="AA170" s="82"/>
      <c r="AB170" s="82"/>
      <c r="AC170" s="82"/>
      <c r="AD170" s="59"/>
      <c r="AE170" s="64"/>
      <c r="AF170" s="64"/>
      <c r="AG170" s="64"/>
      <c r="AH170" s="64"/>
      <c r="AI170" s="64"/>
      <c r="AJ170" s="64"/>
      <c r="AK170" s="60"/>
      <c r="AL170" s="65"/>
      <c r="AM170" s="66"/>
      <c r="AN170" s="66"/>
      <c r="AO170" s="66"/>
      <c r="AP170" s="67"/>
      <c r="AQ170" s="68"/>
      <c r="AR170" s="69"/>
      <c r="AS170" s="69"/>
      <c r="AT170" s="70"/>
      <c r="AU170" s="68"/>
      <c r="AV170" s="69"/>
      <c r="AW170" s="69"/>
      <c r="AX170" s="69"/>
      <c r="AY170" s="70"/>
      <c r="AZ170" s="50">
        <f>IFERROR(DATEDIF(AQ170,(AU170+1),"Y"),"Fecha Inválida")</f>
        <v>0</v>
      </c>
      <c r="BA170" s="50"/>
      <c r="BB170" s="50"/>
      <c r="BC170" s="50">
        <f>IFERROR(DATEDIF(AQ170,(AU170+1),"YM"),"Fecha Inválida")</f>
        <v>0</v>
      </c>
      <c r="BD170" s="50"/>
      <c r="BE170" s="50"/>
      <c r="BF170" s="50">
        <f>IF(AQ170="",0,IFERROR(DATEDIF(AQ170,(AU170+1),"MD"),"Fecha Inválida"))</f>
        <v>0</v>
      </c>
      <c r="BG170" s="50"/>
      <c r="BH170" s="50"/>
      <c r="BI170" s="35">
        <f>IF(R170="NO",AZ170,0)</f>
        <v>0</v>
      </c>
      <c r="BJ170" s="35">
        <f>IF(R170="NO",BC170,0)</f>
        <v>0</v>
      </c>
      <c r="BK170" s="35">
        <f>IF(R170="NO",BF170,0)</f>
        <v>0</v>
      </c>
      <c r="BL170" s="35">
        <f>IF(R170="SI",AZ170,0)</f>
        <v>0</v>
      </c>
      <c r="BM170" s="35">
        <f>IF(R170="SI",BC170,0)</f>
        <v>0</v>
      </c>
      <c r="BN170" s="35">
        <f>IF(R170="SI",BF170,0)</f>
        <v>0</v>
      </c>
      <c r="BO170" s="13">
        <f>IF(AND(R170="SI",T170="PÚBLICO"),AZ170,0)</f>
        <v>0</v>
      </c>
      <c r="BP170" s="13">
        <f>IF(AND(R170="SI",T170="PÚBLICO"),BC170,0)</f>
        <v>0</v>
      </c>
      <c r="BQ170" s="13">
        <f>IF(AND(R170="SI",T170="PÚBLICO"),BF170,0)</f>
        <v>0</v>
      </c>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row>
    <row r="171" spans="1:125" ht="121.15" customHeight="1" x14ac:dyDescent="0.25">
      <c r="A171" s="79" t="s">
        <v>54</v>
      </c>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row>
    <row r="172" spans="1:12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row>
    <row r="173" spans="1:125" ht="12" customHeight="1" x14ac:dyDescent="0.25">
      <c r="A173" s="53" t="s">
        <v>42</v>
      </c>
      <c r="B173" s="57"/>
      <c r="C173" s="57"/>
      <c r="D173" s="57"/>
      <c r="E173" s="57"/>
      <c r="F173" s="57"/>
      <c r="G173" s="57"/>
      <c r="H173" s="57"/>
      <c r="I173" s="57"/>
      <c r="J173" s="57"/>
      <c r="K173" s="57"/>
      <c r="L173" s="57"/>
      <c r="M173" s="57"/>
      <c r="N173" s="57"/>
      <c r="O173" s="57"/>
      <c r="P173" s="57"/>
      <c r="Q173" s="54"/>
      <c r="R173" s="53" t="s">
        <v>43</v>
      </c>
      <c r="S173" s="54"/>
      <c r="T173" s="53" t="s">
        <v>44</v>
      </c>
      <c r="U173" s="57"/>
      <c r="V173" s="54"/>
      <c r="W173" s="49" t="s">
        <v>45</v>
      </c>
      <c r="X173" s="49"/>
      <c r="Y173" s="49"/>
      <c r="Z173" s="49"/>
      <c r="AA173" s="49"/>
      <c r="AB173" s="49"/>
      <c r="AC173" s="49"/>
      <c r="AD173" s="49" t="s">
        <v>46</v>
      </c>
      <c r="AE173" s="49"/>
      <c r="AF173" s="49"/>
      <c r="AG173" s="49"/>
      <c r="AH173" s="49"/>
      <c r="AI173" s="49"/>
      <c r="AJ173" s="49"/>
      <c r="AK173" s="49"/>
      <c r="AL173" s="57" t="s">
        <v>47</v>
      </c>
      <c r="AM173" s="57"/>
      <c r="AN173" s="57"/>
      <c r="AO173" s="57"/>
      <c r="AP173" s="54"/>
      <c r="AQ173" s="53" t="s">
        <v>34</v>
      </c>
      <c r="AR173" s="57"/>
      <c r="AS173" s="57"/>
      <c r="AT173" s="54"/>
      <c r="AU173" s="53" t="s">
        <v>35</v>
      </c>
      <c r="AV173" s="57"/>
      <c r="AW173" s="57"/>
      <c r="AX173" s="57"/>
      <c r="AY173" s="54"/>
      <c r="AZ173" s="49" t="s">
        <v>48</v>
      </c>
      <c r="BA173" s="49"/>
      <c r="BB173" s="49"/>
      <c r="BC173" s="49"/>
      <c r="BD173" s="49"/>
      <c r="BE173" s="49"/>
      <c r="BF173" s="49"/>
      <c r="BG173" s="49"/>
      <c r="BH173" s="49"/>
      <c r="BI173" s="35">
        <v>1</v>
      </c>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row>
    <row r="174" spans="1:125" ht="32.450000000000003" customHeight="1" x14ac:dyDescent="0.25">
      <c r="A174" s="55"/>
      <c r="B174" s="58"/>
      <c r="C174" s="58"/>
      <c r="D174" s="58"/>
      <c r="E174" s="58"/>
      <c r="F174" s="58"/>
      <c r="G174" s="58"/>
      <c r="H174" s="58"/>
      <c r="I174" s="58"/>
      <c r="J174" s="58"/>
      <c r="K174" s="58"/>
      <c r="L174" s="58"/>
      <c r="M174" s="58"/>
      <c r="N174" s="58"/>
      <c r="O174" s="58"/>
      <c r="P174" s="58"/>
      <c r="Q174" s="56"/>
      <c r="R174" s="55"/>
      <c r="S174" s="56"/>
      <c r="T174" s="55"/>
      <c r="U174" s="58"/>
      <c r="V174" s="56"/>
      <c r="W174" s="49"/>
      <c r="X174" s="49"/>
      <c r="Y174" s="49"/>
      <c r="Z174" s="49"/>
      <c r="AA174" s="49"/>
      <c r="AB174" s="49"/>
      <c r="AC174" s="49"/>
      <c r="AD174" s="49"/>
      <c r="AE174" s="49"/>
      <c r="AF174" s="49"/>
      <c r="AG174" s="49"/>
      <c r="AH174" s="49"/>
      <c r="AI174" s="49"/>
      <c r="AJ174" s="49"/>
      <c r="AK174" s="49"/>
      <c r="AL174" s="58"/>
      <c r="AM174" s="58"/>
      <c r="AN174" s="58"/>
      <c r="AO174" s="58"/>
      <c r="AP174" s="56"/>
      <c r="AQ174" s="55"/>
      <c r="AR174" s="58"/>
      <c r="AS174" s="58"/>
      <c r="AT174" s="56"/>
      <c r="AU174" s="55"/>
      <c r="AV174" s="58"/>
      <c r="AW174" s="58"/>
      <c r="AX174" s="58"/>
      <c r="AY174" s="56"/>
      <c r="AZ174" s="49" t="s">
        <v>49</v>
      </c>
      <c r="BA174" s="49"/>
      <c r="BB174" s="49"/>
      <c r="BC174" s="49" t="s">
        <v>50</v>
      </c>
      <c r="BD174" s="49"/>
      <c r="BE174" s="49"/>
      <c r="BF174" s="49" t="s">
        <v>51</v>
      </c>
      <c r="BG174" s="49"/>
      <c r="BH174" s="49"/>
      <c r="BI174" s="75" t="s">
        <v>52</v>
      </c>
      <c r="BJ174" s="76"/>
      <c r="BK174" s="76"/>
      <c r="BL174" s="77" t="s">
        <v>53</v>
      </c>
      <c r="BM174" s="78"/>
      <c r="BN174" s="78"/>
      <c r="BO174" s="46" t="s">
        <v>4918</v>
      </c>
      <c r="BP174" s="47"/>
      <c r="BQ174" s="47"/>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row>
    <row r="175" spans="1:125" ht="41.45" customHeight="1" x14ac:dyDescent="0.25">
      <c r="A175" s="82"/>
      <c r="B175" s="82"/>
      <c r="C175" s="82"/>
      <c r="D175" s="82"/>
      <c r="E175" s="82"/>
      <c r="F175" s="82"/>
      <c r="G175" s="82"/>
      <c r="H175" s="82"/>
      <c r="I175" s="82"/>
      <c r="J175" s="82"/>
      <c r="K175" s="82"/>
      <c r="L175" s="82"/>
      <c r="M175" s="82"/>
      <c r="N175" s="82"/>
      <c r="O175" s="82"/>
      <c r="P175" s="82"/>
      <c r="Q175" s="82"/>
      <c r="R175" s="59" t="s">
        <v>18</v>
      </c>
      <c r="S175" s="60"/>
      <c r="T175" s="61" t="s">
        <v>18</v>
      </c>
      <c r="U175" s="62"/>
      <c r="V175" s="63"/>
      <c r="W175" s="82" t="s">
        <v>18</v>
      </c>
      <c r="X175" s="82"/>
      <c r="Y175" s="82"/>
      <c r="Z175" s="82"/>
      <c r="AA175" s="82"/>
      <c r="AB175" s="82"/>
      <c r="AC175" s="82"/>
      <c r="AD175" s="59"/>
      <c r="AE175" s="64"/>
      <c r="AF175" s="64"/>
      <c r="AG175" s="64"/>
      <c r="AH175" s="64"/>
      <c r="AI175" s="64"/>
      <c r="AJ175" s="64"/>
      <c r="AK175" s="60"/>
      <c r="AL175" s="65"/>
      <c r="AM175" s="66"/>
      <c r="AN175" s="66"/>
      <c r="AO175" s="66"/>
      <c r="AP175" s="67"/>
      <c r="AQ175" s="68"/>
      <c r="AR175" s="69"/>
      <c r="AS175" s="69"/>
      <c r="AT175" s="70"/>
      <c r="AU175" s="68"/>
      <c r="AV175" s="69"/>
      <c r="AW175" s="69"/>
      <c r="AX175" s="69"/>
      <c r="AY175" s="70"/>
      <c r="AZ175" s="50">
        <f>IFERROR(DATEDIF(AQ175,(AU175+1),"Y"),"Fecha Inválida")</f>
        <v>0</v>
      </c>
      <c r="BA175" s="50"/>
      <c r="BB175" s="50"/>
      <c r="BC175" s="50">
        <f>IFERROR(DATEDIF(AQ175,(AU175+1),"YM"),"Fecha Inválida")</f>
        <v>0</v>
      </c>
      <c r="BD175" s="50"/>
      <c r="BE175" s="50"/>
      <c r="BF175" s="50">
        <f>IF(AQ175="",0,IFERROR(DATEDIF(AQ175,(AU175+1),"MD"),"Fecha Inválida"))</f>
        <v>0</v>
      </c>
      <c r="BG175" s="50"/>
      <c r="BH175" s="50"/>
      <c r="BI175" s="35">
        <f>IF(R175="NO",AZ175,0)</f>
        <v>0</v>
      </c>
      <c r="BJ175" s="35">
        <f>IF(R175="NO",BC175,0)</f>
        <v>0</v>
      </c>
      <c r="BK175" s="35">
        <f>IF(R175="NO",BF175,0)</f>
        <v>0</v>
      </c>
      <c r="BL175" s="35">
        <f>IF(R175="SI",AZ175,0)</f>
        <v>0</v>
      </c>
      <c r="BM175" s="35">
        <f>IF(R175="SI",BC175,0)</f>
        <v>0</v>
      </c>
      <c r="BN175" s="35">
        <f>IF(R175="SI",BF175,0)</f>
        <v>0</v>
      </c>
      <c r="BO175" s="13">
        <f>IF(AND(R175="SI",T175="PÚBLICO"),AZ175,0)</f>
        <v>0</v>
      </c>
      <c r="BP175" s="13">
        <f>IF(AND(R175="SI",T175="PÚBLICO"),BC175,0)</f>
        <v>0</v>
      </c>
      <c r="BQ175" s="13">
        <f>IF(AND(R175="SI",T175="PÚBLICO"),BF175,0)</f>
        <v>0</v>
      </c>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row>
    <row r="176" spans="1:125" ht="121.15" customHeight="1" x14ac:dyDescent="0.25">
      <c r="A176" s="79" t="s">
        <v>54</v>
      </c>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1"/>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row>
    <row r="177" spans="1:12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row>
    <row r="178" spans="1:125" ht="12" customHeight="1" x14ac:dyDescent="0.25">
      <c r="A178" s="53" t="s">
        <v>42</v>
      </c>
      <c r="B178" s="57"/>
      <c r="C178" s="57"/>
      <c r="D178" s="57"/>
      <c r="E178" s="57"/>
      <c r="F178" s="57"/>
      <c r="G178" s="57"/>
      <c r="H178" s="57"/>
      <c r="I178" s="57"/>
      <c r="J178" s="57"/>
      <c r="K178" s="57"/>
      <c r="L178" s="57"/>
      <c r="M178" s="57"/>
      <c r="N178" s="57"/>
      <c r="O178" s="57"/>
      <c r="P178" s="57"/>
      <c r="Q178" s="54"/>
      <c r="R178" s="53" t="s">
        <v>43</v>
      </c>
      <c r="S178" s="54"/>
      <c r="T178" s="53" t="s">
        <v>44</v>
      </c>
      <c r="U178" s="57"/>
      <c r="V178" s="54"/>
      <c r="W178" s="49" t="s">
        <v>45</v>
      </c>
      <c r="X178" s="49"/>
      <c r="Y178" s="49"/>
      <c r="Z178" s="49"/>
      <c r="AA178" s="49"/>
      <c r="AB178" s="49"/>
      <c r="AC178" s="49"/>
      <c r="AD178" s="49" t="s">
        <v>46</v>
      </c>
      <c r="AE178" s="49"/>
      <c r="AF178" s="49"/>
      <c r="AG178" s="49"/>
      <c r="AH178" s="49"/>
      <c r="AI178" s="49"/>
      <c r="AJ178" s="49"/>
      <c r="AK178" s="49"/>
      <c r="AL178" s="57" t="s">
        <v>47</v>
      </c>
      <c r="AM178" s="57"/>
      <c r="AN178" s="57"/>
      <c r="AO178" s="57"/>
      <c r="AP178" s="54"/>
      <c r="AQ178" s="53" t="s">
        <v>34</v>
      </c>
      <c r="AR178" s="57"/>
      <c r="AS178" s="57"/>
      <c r="AT178" s="54"/>
      <c r="AU178" s="53" t="s">
        <v>35</v>
      </c>
      <c r="AV178" s="57"/>
      <c r="AW178" s="57"/>
      <c r="AX178" s="57"/>
      <c r="AY178" s="54"/>
      <c r="AZ178" s="49" t="s">
        <v>48</v>
      </c>
      <c r="BA178" s="49"/>
      <c r="BB178" s="49"/>
      <c r="BC178" s="49"/>
      <c r="BD178" s="49"/>
      <c r="BE178" s="49"/>
      <c r="BF178" s="49"/>
      <c r="BG178" s="49"/>
      <c r="BH178" s="49"/>
      <c r="BI178" s="35">
        <v>1</v>
      </c>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row>
    <row r="179" spans="1:125" ht="32.450000000000003" customHeight="1" x14ac:dyDescent="0.25">
      <c r="A179" s="55"/>
      <c r="B179" s="58"/>
      <c r="C179" s="58"/>
      <c r="D179" s="58"/>
      <c r="E179" s="58"/>
      <c r="F179" s="58"/>
      <c r="G179" s="58"/>
      <c r="H179" s="58"/>
      <c r="I179" s="58"/>
      <c r="J179" s="58"/>
      <c r="K179" s="58"/>
      <c r="L179" s="58"/>
      <c r="M179" s="58"/>
      <c r="N179" s="58"/>
      <c r="O179" s="58"/>
      <c r="P179" s="58"/>
      <c r="Q179" s="56"/>
      <c r="R179" s="55"/>
      <c r="S179" s="56"/>
      <c r="T179" s="55"/>
      <c r="U179" s="58"/>
      <c r="V179" s="56"/>
      <c r="W179" s="49"/>
      <c r="X179" s="49"/>
      <c r="Y179" s="49"/>
      <c r="Z179" s="49"/>
      <c r="AA179" s="49"/>
      <c r="AB179" s="49"/>
      <c r="AC179" s="49"/>
      <c r="AD179" s="49"/>
      <c r="AE179" s="49"/>
      <c r="AF179" s="49"/>
      <c r="AG179" s="49"/>
      <c r="AH179" s="49"/>
      <c r="AI179" s="49"/>
      <c r="AJ179" s="49"/>
      <c r="AK179" s="49"/>
      <c r="AL179" s="58"/>
      <c r="AM179" s="58"/>
      <c r="AN179" s="58"/>
      <c r="AO179" s="58"/>
      <c r="AP179" s="56"/>
      <c r="AQ179" s="55"/>
      <c r="AR179" s="58"/>
      <c r="AS179" s="58"/>
      <c r="AT179" s="56"/>
      <c r="AU179" s="55"/>
      <c r="AV179" s="58"/>
      <c r="AW179" s="58"/>
      <c r="AX179" s="58"/>
      <c r="AY179" s="56"/>
      <c r="AZ179" s="49" t="s">
        <v>49</v>
      </c>
      <c r="BA179" s="49"/>
      <c r="BB179" s="49"/>
      <c r="BC179" s="49" t="s">
        <v>50</v>
      </c>
      <c r="BD179" s="49"/>
      <c r="BE179" s="49"/>
      <c r="BF179" s="49" t="s">
        <v>51</v>
      </c>
      <c r="BG179" s="49"/>
      <c r="BH179" s="49"/>
      <c r="BI179" s="75" t="s">
        <v>52</v>
      </c>
      <c r="BJ179" s="76"/>
      <c r="BK179" s="76"/>
      <c r="BL179" s="77" t="s">
        <v>53</v>
      </c>
      <c r="BM179" s="78"/>
      <c r="BN179" s="78"/>
      <c r="BO179" s="46" t="s">
        <v>4918</v>
      </c>
      <c r="BP179" s="47"/>
      <c r="BQ179" s="47"/>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row>
    <row r="180" spans="1:125" ht="41.45" customHeight="1" x14ac:dyDescent="0.25">
      <c r="A180" s="82"/>
      <c r="B180" s="82"/>
      <c r="C180" s="82"/>
      <c r="D180" s="82"/>
      <c r="E180" s="82"/>
      <c r="F180" s="82"/>
      <c r="G180" s="82"/>
      <c r="H180" s="82"/>
      <c r="I180" s="82"/>
      <c r="J180" s="82"/>
      <c r="K180" s="82"/>
      <c r="L180" s="82"/>
      <c r="M180" s="82"/>
      <c r="N180" s="82"/>
      <c r="O180" s="82"/>
      <c r="P180" s="82"/>
      <c r="Q180" s="82"/>
      <c r="R180" s="59" t="s">
        <v>18</v>
      </c>
      <c r="S180" s="60"/>
      <c r="T180" s="61" t="s">
        <v>18</v>
      </c>
      <c r="U180" s="62"/>
      <c r="V180" s="63"/>
      <c r="W180" s="82" t="s">
        <v>18</v>
      </c>
      <c r="X180" s="82"/>
      <c r="Y180" s="82"/>
      <c r="Z180" s="82"/>
      <c r="AA180" s="82"/>
      <c r="AB180" s="82"/>
      <c r="AC180" s="82"/>
      <c r="AD180" s="59"/>
      <c r="AE180" s="64"/>
      <c r="AF180" s="64"/>
      <c r="AG180" s="64"/>
      <c r="AH180" s="64"/>
      <c r="AI180" s="64"/>
      <c r="AJ180" s="64"/>
      <c r="AK180" s="60"/>
      <c r="AL180" s="65"/>
      <c r="AM180" s="66"/>
      <c r="AN180" s="66"/>
      <c r="AO180" s="66"/>
      <c r="AP180" s="67"/>
      <c r="AQ180" s="68"/>
      <c r="AR180" s="69"/>
      <c r="AS180" s="69"/>
      <c r="AT180" s="70"/>
      <c r="AU180" s="68"/>
      <c r="AV180" s="69"/>
      <c r="AW180" s="69"/>
      <c r="AX180" s="69"/>
      <c r="AY180" s="70"/>
      <c r="AZ180" s="50">
        <f>IFERROR(DATEDIF(AQ180,(AU180+1),"Y"),"Fecha Inválida")</f>
        <v>0</v>
      </c>
      <c r="BA180" s="50"/>
      <c r="BB180" s="50"/>
      <c r="BC180" s="50">
        <f>IFERROR(DATEDIF(AQ180,(AU180+1),"YM"),"Fecha Inválida")</f>
        <v>0</v>
      </c>
      <c r="BD180" s="50"/>
      <c r="BE180" s="50"/>
      <c r="BF180" s="50">
        <f>IF(AQ180="",0,IFERROR(DATEDIF(AQ180,(AU180+1),"MD"),"Fecha Inválida"))</f>
        <v>0</v>
      </c>
      <c r="BG180" s="50"/>
      <c r="BH180" s="50"/>
      <c r="BI180" s="35">
        <f>IF(R180="NO",AZ180,0)</f>
        <v>0</v>
      </c>
      <c r="BJ180" s="35">
        <f>IF(R180="NO",BC180,0)</f>
        <v>0</v>
      </c>
      <c r="BK180" s="35">
        <f>IF(R180="NO",BF180,0)</f>
        <v>0</v>
      </c>
      <c r="BL180" s="35">
        <f>IF(R180="SI",AZ180,0)</f>
        <v>0</v>
      </c>
      <c r="BM180" s="35">
        <f>IF(R180="SI",BC180,0)</f>
        <v>0</v>
      </c>
      <c r="BN180" s="35">
        <f>IF(R180="SI",BF180,0)</f>
        <v>0</v>
      </c>
      <c r="BO180" s="13">
        <f>IF(AND(R180="SI",T180="PÚBLICO"),AZ180,0)</f>
        <v>0</v>
      </c>
      <c r="BP180" s="13">
        <f>IF(AND(R180="SI",T180="PÚBLICO"),BC180,0)</f>
        <v>0</v>
      </c>
      <c r="BQ180" s="13">
        <f>IF(AND(R180="SI",T180="PÚBLICO"),BF180,0)</f>
        <v>0</v>
      </c>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row>
    <row r="181" spans="1:125" ht="121.15" customHeight="1" x14ac:dyDescent="0.25">
      <c r="A181" s="79" t="s">
        <v>54</v>
      </c>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row>
    <row r="182" spans="1:12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row>
    <row r="183" spans="1:125" ht="12" customHeight="1" x14ac:dyDescent="0.25">
      <c r="A183" s="53" t="s">
        <v>42</v>
      </c>
      <c r="B183" s="57"/>
      <c r="C183" s="57"/>
      <c r="D183" s="57"/>
      <c r="E183" s="57"/>
      <c r="F183" s="57"/>
      <c r="G183" s="57"/>
      <c r="H183" s="57"/>
      <c r="I183" s="57"/>
      <c r="J183" s="57"/>
      <c r="K183" s="57"/>
      <c r="L183" s="57"/>
      <c r="M183" s="57"/>
      <c r="N183" s="57"/>
      <c r="O183" s="57"/>
      <c r="P183" s="57"/>
      <c r="Q183" s="54"/>
      <c r="R183" s="53" t="s">
        <v>43</v>
      </c>
      <c r="S183" s="54"/>
      <c r="T183" s="53" t="s">
        <v>44</v>
      </c>
      <c r="U183" s="57"/>
      <c r="V183" s="54"/>
      <c r="W183" s="49" t="s">
        <v>45</v>
      </c>
      <c r="X183" s="49"/>
      <c r="Y183" s="49"/>
      <c r="Z183" s="49"/>
      <c r="AA183" s="49"/>
      <c r="AB183" s="49"/>
      <c r="AC183" s="49"/>
      <c r="AD183" s="49" t="s">
        <v>46</v>
      </c>
      <c r="AE183" s="49"/>
      <c r="AF183" s="49"/>
      <c r="AG183" s="49"/>
      <c r="AH183" s="49"/>
      <c r="AI183" s="49"/>
      <c r="AJ183" s="49"/>
      <c r="AK183" s="49"/>
      <c r="AL183" s="57" t="s">
        <v>47</v>
      </c>
      <c r="AM183" s="57"/>
      <c r="AN183" s="57"/>
      <c r="AO183" s="57"/>
      <c r="AP183" s="54"/>
      <c r="AQ183" s="53" t="s">
        <v>34</v>
      </c>
      <c r="AR183" s="57"/>
      <c r="AS183" s="57"/>
      <c r="AT183" s="54"/>
      <c r="AU183" s="53" t="s">
        <v>35</v>
      </c>
      <c r="AV183" s="57"/>
      <c r="AW183" s="57"/>
      <c r="AX183" s="57"/>
      <c r="AY183" s="54"/>
      <c r="AZ183" s="49" t="s">
        <v>48</v>
      </c>
      <c r="BA183" s="49"/>
      <c r="BB183" s="49"/>
      <c r="BC183" s="49"/>
      <c r="BD183" s="49"/>
      <c r="BE183" s="49"/>
      <c r="BF183" s="49"/>
      <c r="BG183" s="49"/>
      <c r="BH183" s="49"/>
      <c r="BI183" s="35">
        <v>1</v>
      </c>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row>
    <row r="184" spans="1:125" ht="32.450000000000003" customHeight="1" x14ac:dyDescent="0.25">
      <c r="A184" s="55"/>
      <c r="B184" s="58"/>
      <c r="C184" s="58"/>
      <c r="D184" s="58"/>
      <c r="E184" s="58"/>
      <c r="F184" s="58"/>
      <c r="G184" s="58"/>
      <c r="H184" s="58"/>
      <c r="I184" s="58"/>
      <c r="J184" s="58"/>
      <c r="K184" s="58"/>
      <c r="L184" s="58"/>
      <c r="M184" s="58"/>
      <c r="N184" s="58"/>
      <c r="O184" s="58"/>
      <c r="P184" s="58"/>
      <c r="Q184" s="56"/>
      <c r="R184" s="55"/>
      <c r="S184" s="56"/>
      <c r="T184" s="55"/>
      <c r="U184" s="58"/>
      <c r="V184" s="56"/>
      <c r="W184" s="49"/>
      <c r="X184" s="49"/>
      <c r="Y184" s="49"/>
      <c r="Z184" s="49"/>
      <c r="AA184" s="49"/>
      <c r="AB184" s="49"/>
      <c r="AC184" s="49"/>
      <c r="AD184" s="49"/>
      <c r="AE184" s="49"/>
      <c r="AF184" s="49"/>
      <c r="AG184" s="49"/>
      <c r="AH184" s="49"/>
      <c r="AI184" s="49"/>
      <c r="AJ184" s="49"/>
      <c r="AK184" s="49"/>
      <c r="AL184" s="58"/>
      <c r="AM184" s="58"/>
      <c r="AN184" s="58"/>
      <c r="AO184" s="58"/>
      <c r="AP184" s="56"/>
      <c r="AQ184" s="55"/>
      <c r="AR184" s="58"/>
      <c r="AS184" s="58"/>
      <c r="AT184" s="56"/>
      <c r="AU184" s="55"/>
      <c r="AV184" s="58"/>
      <c r="AW184" s="58"/>
      <c r="AX184" s="58"/>
      <c r="AY184" s="56"/>
      <c r="AZ184" s="49" t="s">
        <v>49</v>
      </c>
      <c r="BA184" s="49"/>
      <c r="BB184" s="49"/>
      <c r="BC184" s="49" t="s">
        <v>50</v>
      </c>
      <c r="BD184" s="49"/>
      <c r="BE184" s="49"/>
      <c r="BF184" s="49" t="s">
        <v>51</v>
      </c>
      <c r="BG184" s="49"/>
      <c r="BH184" s="49"/>
      <c r="BI184" s="75" t="s">
        <v>52</v>
      </c>
      <c r="BJ184" s="76"/>
      <c r="BK184" s="76"/>
      <c r="BL184" s="77" t="s">
        <v>53</v>
      </c>
      <c r="BM184" s="78"/>
      <c r="BN184" s="78"/>
      <c r="BO184" s="46" t="s">
        <v>4918</v>
      </c>
      <c r="BP184" s="47"/>
      <c r="BQ184" s="47"/>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row>
    <row r="185" spans="1:125" ht="41.45" customHeight="1" x14ac:dyDescent="0.25">
      <c r="A185" s="82"/>
      <c r="B185" s="82"/>
      <c r="C185" s="82"/>
      <c r="D185" s="82"/>
      <c r="E185" s="82"/>
      <c r="F185" s="82"/>
      <c r="G185" s="82"/>
      <c r="H185" s="82"/>
      <c r="I185" s="82"/>
      <c r="J185" s="82"/>
      <c r="K185" s="82"/>
      <c r="L185" s="82"/>
      <c r="M185" s="82"/>
      <c r="N185" s="82"/>
      <c r="O185" s="82"/>
      <c r="P185" s="82"/>
      <c r="Q185" s="82"/>
      <c r="R185" s="59" t="s">
        <v>18</v>
      </c>
      <c r="S185" s="60"/>
      <c r="T185" s="61" t="s">
        <v>18</v>
      </c>
      <c r="U185" s="62"/>
      <c r="V185" s="63"/>
      <c r="W185" s="82" t="s">
        <v>18</v>
      </c>
      <c r="X185" s="82"/>
      <c r="Y185" s="82"/>
      <c r="Z185" s="82"/>
      <c r="AA185" s="82"/>
      <c r="AB185" s="82"/>
      <c r="AC185" s="82"/>
      <c r="AD185" s="59"/>
      <c r="AE185" s="64"/>
      <c r="AF185" s="64"/>
      <c r="AG185" s="64"/>
      <c r="AH185" s="64"/>
      <c r="AI185" s="64"/>
      <c r="AJ185" s="64"/>
      <c r="AK185" s="60"/>
      <c r="AL185" s="65"/>
      <c r="AM185" s="66"/>
      <c r="AN185" s="66"/>
      <c r="AO185" s="66"/>
      <c r="AP185" s="67"/>
      <c r="AQ185" s="68"/>
      <c r="AR185" s="69"/>
      <c r="AS185" s="69"/>
      <c r="AT185" s="70"/>
      <c r="AU185" s="68"/>
      <c r="AV185" s="69"/>
      <c r="AW185" s="69"/>
      <c r="AX185" s="69"/>
      <c r="AY185" s="70"/>
      <c r="AZ185" s="50">
        <f>IFERROR(DATEDIF(AQ185,(AU185+1),"Y"),"Fecha Inválida")</f>
        <v>0</v>
      </c>
      <c r="BA185" s="50"/>
      <c r="BB185" s="50"/>
      <c r="BC185" s="50">
        <f>IFERROR(DATEDIF(AQ185,(AU185+1),"YM"),"Fecha Inválida")</f>
        <v>0</v>
      </c>
      <c r="BD185" s="50"/>
      <c r="BE185" s="50"/>
      <c r="BF185" s="50">
        <f>IF(AQ185="",0,IFERROR(DATEDIF(AQ185,(AU185+1),"MD"),"Fecha Inválida"))</f>
        <v>0</v>
      </c>
      <c r="BG185" s="50"/>
      <c r="BH185" s="50"/>
      <c r="BI185" s="35">
        <f>IF(R185="NO",AZ185,0)</f>
        <v>0</v>
      </c>
      <c r="BJ185" s="35">
        <f>IF(R185="NO",BC185,0)</f>
        <v>0</v>
      </c>
      <c r="BK185" s="35">
        <f>IF(R185="NO",BF185,0)</f>
        <v>0</v>
      </c>
      <c r="BL185" s="35">
        <f>IF(R185="SI",AZ185,0)</f>
        <v>0</v>
      </c>
      <c r="BM185" s="35">
        <f>IF(R185="SI",BC185,0)</f>
        <v>0</v>
      </c>
      <c r="BN185" s="35">
        <f>IF(R185="SI",BF185,0)</f>
        <v>0</v>
      </c>
      <c r="BO185" s="13">
        <f>IF(AND(R185="SI",T185="PÚBLICO"),AZ185,0)</f>
        <v>0</v>
      </c>
      <c r="BP185" s="13">
        <f>IF(AND(R185="SI",T185="PÚBLICO"),BC185,0)</f>
        <v>0</v>
      </c>
      <c r="BQ185" s="13">
        <f>IF(AND(R185="SI",T185="PÚBLICO"),BF185,0)</f>
        <v>0</v>
      </c>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row>
    <row r="186" spans="1:125" ht="121.15" customHeight="1" x14ac:dyDescent="0.25">
      <c r="A186" s="79" t="s">
        <v>54</v>
      </c>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1"/>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row>
    <row r="187" spans="1:12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row>
    <row r="188" spans="1:125" ht="12" customHeight="1" x14ac:dyDescent="0.25">
      <c r="A188" s="53" t="s">
        <v>42</v>
      </c>
      <c r="B188" s="57"/>
      <c r="C188" s="57"/>
      <c r="D188" s="57"/>
      <c r="E188" s="57"/>
      <c r="F188" s="57"/>
      <c r="G188" s="57"/>
      <c r="H188" s="57"/>
      <c r="I188" s="57"/>
      <c r="J188" s="57"/>
      <c r="K188" s="57"/>
      <c r="L188" s="57"/>
      <c r="M188" s="57"/>
      <c r="N188" s="57"/>
      <c r="O188" s="57"/>
      <c r="P188" s="57"/>
      <c r="Q188" s="54"/>
      <c r="R188" s="53" t="s">
        <v>43</v>
      </c>
      <c r="S188" s="54"/>
      <c r="T188" s="53" t="s">
        <v>44</v>
      </c>
      <c r="U188" s="57"/>
      <c r="V188" s="54"/>
      <c r="W188" s="49" t="s">
        <v>45</v>
      </c>
      <c r="X188" s="49"/>
      <c r="Y188" s="49"/>
      <c r="Z188" s="49"/>
      <c r="AA188" s="49"/>
      <c r="AB188" s="49"/>
      <c r="AC188" s="49"/>
      <c r="AD188" s="49" t="s">
        <v>46</v>
      </c>
      <c r="AE188" s="49"/>
      <c r="AF188" s="49"/>
      <c r="AG188" s="49"/>
      <c r="AH188" s="49"/>
      <c r="AI188" s="49"/>
      <c r="AJ188" s="49"/>
      <c r="AK188" s="49"/>
      <c r="AL188" s="57" t="s">
        <v>47</v>
      </c>
      <c r="AM188" s="57"/>
      <c r="AN188" s="57"/>
      <c r="AO188" s="57"/>
      <c r="AP188" s="54"/>
      <c r="AQ188" s="53" t="s">
        <v>34</v>
      </c>
      <c r="AR188" s="57"/>
      <c r="AS188" s="57"/>
      <c r="AT188" s="54"/>
      <c r="AU188" s="53" t="s">
        <v>35</v>
      </c>
      <c r="AV188" s="57"/>
      <c r="AW188" s="57"/>
      <c r="AX188" s="57"/>
      <c r="AY188" s="54"/>
      <c r="AZ188" s="49" t="s">
        <v>48</v>
      </c>
      <c r="BA188" s="49"/>
      <c r="BB188" s="49"/>
      <c r="BC188" s="49"/>
      <c r="BD188" s="49"/>
      <c r="BE188" s="49"/>
      <c r="BF188" s="49"/>
      <c r="BG188" s="49"/>
      <c r="BH188" s="49"/>
      <c r="BI188" s="35">
        <v>1</v>
      </c>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row>
    <row r="189" spans="1:125" ht="32.450000000000003" customHeight="1" x14ac:dyDescent="0.25">
      <c r="A189" s="55"/>
      <c r="B189" s="58"/>
      <c r="C189" s="58"/>
      <c r="D189" s="58"/>
      <c r="E189" s="58"/>
      <c r="F189" s="58"/>
      <c r="G189" s="58"/>
      <c r="H189" s="58"/>
      <c r="I189" s="58"/>
      <c r="J189" s="58"/>
      <c r="K189" s="58"/>
      <c r="L189" s="58"/>
      <c r="M189" s="58"/>
      <c r="N189" s="58"/>
      <c r="O189" s="58"/>
      <c r="P189" s="58"/>
      <c r="Q189" s="56"/>
      <c r="R189" s="55"/>
      <c r="S189" s="56"/>
      <c r="T189" s="55"/>
      <c r="U189" s="58"/>
      <c r="V189" s="56"/>
      <c r="W189" s="49"/>
      <c r="X189" s="49"/>
      <c r="Y189" s="49"/>
      <c r="Z189" s="49"/>
      <c r="AA189" s="49"/>
      <c r="AB189" s="49"/>
      <c r="AC189" s="49"/>
      <c r="AD189" s="49"/>
      <c r="AE189" s="49"/>
      <c r="AF189" s="49"/>
      <c r="AG189" s="49"/>
      <c r="AH189" s="49"/>
      <c r="AI189" s="49"/>
      <c r="AJ189" s="49"/>
      <c r="AK189" s="49"/>
      <c r="AL189" s="58"/>
      <c r="AM189" s="58"/>
      <c r="AN189" s="58"/>
      <c r="AO189" s="58"/>
      <c r="AP189" s="56"/>
      <c r="AQ189" s="55"/>
      <c r="AR189" s="58"/>
      <c r="AS189" s="58"/>
      <c r="AT189" s="56"/>
      <c r="AU189" s="55"/>
      <c r="AV189" s="58"/>
      <c r="AW189" s="58"/>
      <c r="AX189" s="58"/>
      <c r="AY189" s="56"/>
      <c r="AZ189" s="49" t="s">
        <v>49</v>
      </c>
      <c r="BA189" s="49"/>
      <c r="BB189" s="49"/>
      <c r="BC189" s="49" t="s">
        <v>50</v>
      </c>
      <c r="BD189" s="49"/>
      <c r="BE189" s="49"/>
      <c r="BF189" s="49" t="s">
        <v>51</v>
      </c>
      <c r="BG189" s="49"/>
      <c r="BH189" s="49"/>
      <c r="BI189" s="75" t="s">
        <v>52</v>
      </c>
      <c r="BJ189" s="76"/>
      <c r="BK189" s="76"/>
      <c r="BL189" s="77" t="s">
        <v>53</v>
      </c>
      <c r="BM189" s="78"/>
      <c r="BN189" s="78"/>
      <c r="BO189" s="46" t="s">
        <v>4918</v>
      </c>
      <c r="BP189" s="47"/>
      <c r="BQ189" s="47"/>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row>
    <row r="190" spans="1:125" ht="41.45" customHeight="1" x14ac:dyDescent="0.25">
      <c r="A190" s="82"/>
      <c r="B190" s="82"/>
      <c r="C190" s="82"/>
      <c r="D190" s="82"/>
      <c r="E190" s="82"/>
      <c r="F190" s="82"/>
      <c r="G190" s="82"/>
      <c r="H190" s="82"/>
      <c r="I190" s="82"/>
      <c r="J190" s="82"/>
      <c r="K190" s="82"/>
      <c r="L190" s="82"/>
      <c r="M190" s="82"/>
      <c r="N190" s="82"/>
      <c r="O190" s="82"/>
      <c r="P190" s="82"/>
      <c r="Q190" s="82"/>
      <c r="R190" s="59" t="s">
        <v>18</v>
      </c>
      <c r="S190" s="60"/>
      <c r="T190" s="61" t="s">
        <v>18</v>
      </c>
      <c r="U190" s="62"/>
      <c r="V190" s="63"/>
      <c r="W190" s="82" t="s">
        <v>18</v>
      </c>
      <c r="X190" s="82"/>
      <c r="Y190" s="82"/>
      <c r="Z190" s="82"/>
      <c r="AA190" s="82"/>
      <c r="AB190" s="82"/>
      <c r="AC190" s="82"/>
      <c r="AD190" s="59"/>
      <c r="AE190" s="64"/>
      <c r="AF190" s="64"/>
      <c r="AG190" s="64"/>
      <c r="AH190" s="64"/>
      <c r="AI190" s="64"/>
      <c r="AJ190" s="64"/>
      <c r="AK190" s="60"/>
      <c r="AL190" s="65"/>
      <c r="AM190" s="66"/>
      <c r="AN190" s="66"/>
      <c r="AO190" s="66"/>
      <c r="AP190" s="67"/>
      <c r="AQ190" s="68"/>
      <c r="AR190" s="69"/>
      <c r="AS190" s="69"/>
      <c r="AT190" s="70"/>
      <c r="AU190" s="68"/>
      <c r="AV190" s="69"/>
      <c r="AW190" s="69"/>
      <c r="AX190" s="69"/>
      <c r="AY190" s="70"/>
      <c r="AZ190" s="50">
        <f>IFERROR(DATEDIF(AQ190,(AU190+1),"Y"),"Fecha Inválida")</f>
        <v>0</v>
      </c>
      <c r="BA190" s="50"/>
      <c r="BB190" s="50"/>
      <c r="BC190" s="50">
        <f>IFERROR(DATEDIF(AQ190,(AU190+1),"YM"),"Fecha Inválida")</f>
        <v>0</v>
      </c>
      <c r="BD190" s="50"/>
      <c r="BE190" s="50"/>
      <c r="BF190" s="50">
        <f>IF(AQ190="",0,IFERROR(DATEDIF(AQ190,(AU190+1),"MD"),"Fecha Inválida"))</f>
        <v>0</v>
      </c>
      <c r="BG190" s="50"/>
      <c r="BH190" s="50"/>
      <c r="BI190" s="35">
        <f>IF(R190="NO",AZ190,0)</f>
        <v>0</v>
      </c>
      <c r="BJ190" s="35">
        <f>IF(R190="NO",BC190,0)</f>
        <v>0</v>
      </c>
      <c r="BK190" s="35">
        <f>IF(R190="NO",BF190,0)</f>
        <v>0</v>
      </c>
      <c r="BL190" s="35">
        <f>IF(R190="SI",AZ190,0)</f>
        <v>0</v>
      </c>
      <c r="BM190" s="35">
        <f>IF(R190="SI",BC190,0)</f>
        <v>0</v>
      </c>
      <c r="BN190" s="35">
        <f>IF(R190="SI",BF190,0)</f>
        <v>0</v>
      </c>
      <c r="BO190" s="13">
        <f>IF(AND(R190="SI",T190="PÚBLICO"),AZ190,0)</f>
        <v>0</v>
      </c>
      <c r="BP190" s="13">
        <f>IF(AND(R190="SI",T190="PÚBLICO"),BC190,0)</f>
        <v>0</v>
      </c>
      <c r="BQ190" s="13">
        <f>IF(AND(R190="SI",T190="PÚBLICO"),BF190,0)</f>
        <v>0</v>
      </c>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row>
    <row r="191" spans="1:125" ht="121.15" customHeight="1" x14ac:dyDescent="0.25">
      <c r="A191" s="79" t="s">
        <v>54</v>
      </c>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row>
    <row r="192" spans="1:12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row>
    <row r="193" spans="1:125" ht="12" customHeight="1" x14ac:dyDescent="0.25">
      <c r="A193" s="53" t="s">
        <v>42</v>
      </c>
      <c r="B193" s="57"/>
      <c r="C193" s="57"/>
      <c r="D193" s="57"/>
      <c r="E193" s="57"/>
      <c r="F193" s="57"/>
      <c r="G193" s="57"/>
      <c r="H193" s="57"/>
      <c r="I193" s="57"/>
      <c r="J193" s="57"/>
      <c r="K193" s="57"/>
      <c r="L193" s="57"/>
      <c r="M193" s="57"/>
      <c r="N193" s="57"/>
      <c r="O193" s="57"/>
      <c r="P193" s="57"/>
      <c r="Q193" s="54"/>
      <c r="R193" s="53" t="s">
        <v>43</v>
      </c>
      <c r="S193" s="54"/>
      <c r="T193" s="53" t="s">
        <v>44</v>
      </c>
      <c r="U193" s="57"/>
      <c r="V193" s="54"/>
      <c r="W193" s="49" t="s">
        <v>45</v>
      </c>
      <c r="X193" s="49"/>
      <c r="Y193" s="49"/>
      <c r="Z193" s="49"/>
      <c r="AA193" s="49"/>
      <c r="AB193" s="49"/>
      <c r="AC193" s="49"/>
      <c r="AD193" s="49" t="s">
        <v>46</v>
      </c>
      <c r="AE193" s="49"/>
      <c r="AF193" s="49"/>
      <c r="AG193" s="49"/>
      <c r="AH193" s="49"/>
      <c r="AI193" s="49"/>
      <c r="AJ193" s="49"/>
      <c r="AK193" s="49"/>
      <c r="AL193" s="57" t="s">
        <v>47</v>
      </c>
      <c r="AM193" s="57"/>
      <c r="AN193" s="57"/>
      <c r="AO193" s="57"/>
      <c r="AP193" s="54"/>
      <c r="AQ193" s="53" t="s">
        <v>34</v>
      </c>
      <c r="AR193" s="57"/>
      <c r="AS193" s="57"/>
      <c r="AT193" s="54"/>
      <c r="AU193" s="53" t="s">
        <v>35</v>
      </c>
      <c r="AV193" s="57"/>
      <c r="AW193" s="57"/>
      <c r="AX193" s="57"/>
      <c r="AY193" s="54"/>
      <c r="AZ193" s="49" t="s">
        <v>48</v>
      </c>
      <c r="BA193" s="49"/>
      <c r="BB193" s="49"/>
      <c r="BC193" s="49"/>
      <c r="BD193" s="49"/>
      <c r="BE193" s="49"/>
      <c r="BF193" s="49"/>
      <c r="BG193" s="49"/>
      <c r="BH193" s="49"/>
      <c r="BI193" s="35">
        <v>1</v>
      </c>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row>
    <row r="194" spans="1:125" ht="32.450000000000003" customHeight="1" x14ac:dyDescent="0.25">
      <c r="A194" s="55"/>
      <c r="B194" s="58"/>
      <c r="C194" s="58"/>
      <c r="D194" s="58"/>
      <c r="E194" s="58"/>
      <c r="F194" s="58"/>
      <c r="G194" s="58"/>
      <c r="H194" s="58"/>
      <c r="I194" s="58"/>
      <c r="J194" s="58"/>
      <c r="K194" s="58"/>
      <c r="L194" s="58"/>
      <c r="M194" s="58"/>
      <c r="N194" s="58"/>
      <c r="O194" s="58"/>
      <c r="P194" s="58"/>
      <c r="Q194" s="56"/>
      <c r="R194" s="55"/>
      <c r="S194" s="56"/>
      <c r="T194" s="55"/>
      <c r="U194" s="58"/>
      <c r="V194" s="56"/>
      <c r="W194" s="49"/>
      <c r="X194" s="49"/>
      <c r="Y194" s="49"/>
      <c r="Z194" s="49"/>
      <c r="AA194" s="49"/>
      <c r="AB194" s="49"/>
      <c r="AC194" s="49"/>
      <c r="AD194" s="49"/>
      <c r="AE194" s="49"/>
      <c r="AF194" s="49"/>
      <c r="AG194" s="49"/>
      <c r="AH194" s="49"/>
      <c r="AI194" s="49"/>
      <c r="AJ194" s="49"/>
      <c r="AK194" s="49"/>
      <c r="AL194" s="58"/>
      <c r="AM194" s="58"/>
      <c r="AN194" s="58"/>
      <c r="AO194" s="58"/>
      <c r="AP194" s="56"/>
      <c r="AQ194" s="55"/>
      <c r="AR194" s="58"/>
      <c r="AS194" s="58"/>
      <c r="AT194" s="56"/>
      <c r="AU194" s="55"/>
      <c r="AV194" s="58"/>
      <c r="AW194" s="58"/>
      <c r="AX194" s="58"/>
      <c r="AY194" s="56"/>
      <c r="AZ194" s="49" t="s">
        <v>49</v>
      </c>
      <c r="BA194" s="49"/>
      <c r="BB194" s="49"/>
      <c r="BC194" s="49" t="s">
        <v>50</v>
      </c>
      <c r="BD194" s="49"/>
      <c r="BE194" s="49"/>
      <c r="BF194" s="49" t="s">
        <v>51</v>
      </c>
      <c r="BG194" s="49"/>
      <c r="BH194" s="49"/>
      <c r="BI194" s="75" t="s">
        <v>52</v>
      </c>
      <c r="BJ194" s="76"/>
      <c r="BK194" s="76"/>
      <c r="BL194" s="77" t="s">
        <v>53</v>
      </c>
      <c r="BM194" s="78"/>
      <c r="BN194" s="78"/>
      <c r="BO194" s="46" t="s">
        <v>4918</v>
      </c>
      <c r="BP194" s="47"/>
      <c r="BQ194" s="47"/>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row>
    <row r="195" spans="1:125" ht="41.45" customHeight="1" x14ac:dyDescent="0.25">
      <c r="A195" s="82"/>
      <c r="B195" s="82"/>
      <c r="C195" s="82"/>
      <c r="D195" s="82"/>
      <c r="E195" s="82"/>
      <c r="F195" s="82"/>
      <c r="G195" s="82"/>
      <c r="H195" s="82"/>
      <c r="I195" s="82"/>
      <c r="J195" s="82"/>
      <c r="K195" s="82"/>
      <c r="L195" s="82"/>
      <c r="M195" s="82"/>
      <c r="N195" s="82"/>
      <c r="O195" s="82"/>
      <c r="P195" s="82"/>
      <c r="Q195" s="82"/>
      <c r="R195" s="59" t="s">
        <v>18</v>
      </c>
      <c r="S195" s="60"/>
      <c r="T195" s="61" t="s">
        <v>18</v>
      </c>
      <c r="U195" s="62"/>
      <c r="V195" s="63"/>
      <c r="W195" s="82" t="s">
        <v>18</v>
      </c>
      <c r="X195" s="82"/>
      <c r="Y195" s="82"/>
      <c r="Z195" s="82"/>
      <c r="AA195" s="82"/>
      <c r="AB195" s="82"/>
      <c r="AC195" s="82"/>
      <c r="AD195" s="59"/>
      <c r="AE195" s="64"/>
      <c r="AF195" s="64"/>
      <c r="AG195" s="64"/>
      <c r="AH195" s="64"/>
      <c r="AI195" s="64"/>
      <c r="AJ195" s="64"/>
      <c r="AK195" s="60"/>
      <c r="AL195" s="65"/>
      <c r="AM195" s="66"/>
      <c r="AN195" s="66"/>
      <c r="AO195" s="66"/>
      <c r="AP195" s="67"/>
      <c r="AQ195" s="68"/>
      <c r="AR195" s="69"/>
      <c r="AS195" s="69"/>
      <c r="AT195" s="70"/>
      <c r="AU195" s="68"/>
      <c r="AV195" s="69"/>
      <c r="AW195" s="69"/>
      <c r="AX195" s="69"/>
      <c r="AY195" s="70"/>
      <c r="AZ195" s="50">
        <f>IFERROR(DATEDIF(AQ195,(AU195+1),"Y"),"Fecha Inválida")</f>
        <v>0</v>
      </c>
      <c r="BA195" s="50"/>
      <c r="BB195" s="50"/>
      <c r="BC195" s="50">
        <f>IFERROR(DATEDIF(AQ195,(AU195+1),"YM"),"Fecha Inválida")</f>
        <v>0</v>
      </c>
      <c r="BD195" s="50"/>
      <c r="BE195" s="50"/>
      <c r="BF195" s="50">
        <f>IF(AQ195="",0,IFERROR(DATEDIF(AQ195,(AU195+1),"MD"),"Fecha Inválida"))</f>
        <v>0</v>
      </c>
      <c r="BG195" s="50"/>
      <c r="BH195" s="50"/>
      <c r="BI195" s="35">
        <f>IF(R195="NO",AZ195,0)</f>
        <v>0</v>
      </c>
      <c r="BJ195" s="35">
        <f>IF(R195="NO",BC195,0)</f>
        <v>0</v>
      </c>
      <c r="BK195" s="35">
        <f>IF(R195="NO",BF195,0)</f>
        <v>0</v>
      </c>
      <c r="BL195" s="35">
        <f>IF(R195="SI",AZ195,0)</f>
        <v>0</v>
      </c>
      <c r="BM195" s="35">
        <f>IF(R195="SI",BC195,0)</f>
        <v>0</v>
      </c>
      <c r="BN195" s="35">
        <f>IF(R195="SI",BF195,0)</f>
        <v>0</v>
      </c>
      <c r="BO195" s="13">
        <f>IF(AND(R195="SI",T195="PÚBLICO"),AZ195,0)</f>
        <v>0</v>
      </c>
      <c r="BP195" s="13">
        <f>IF(AND(R195="SI",T195="PÚBLICO"),BC195,0)</f>
        <v>0</v>
      </c>
      <c r="BQ195" s="13">
        <f>IF(AND(R195="SI",T195="PÚBLICO"),BF195,0)</f>
        <v>0</v>
      </c>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row>
    <row r="196" spans="1:125" ht="121.15" customHeight="1" x14ac:dyDescent="0.25">
      <c r="A196" s="79" t="s">
        <v>54</v>
      </c>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1"/>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row>
    <row r="197" spans="1:12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row>
    <row r="198" spans="1:125" ht="12" customHeight="1" x14ac:dyDescent="0.25">
      <c r="A198" s="53" t="s">
        <v>42</v>
      </c>
      <c r="B198" s="57"/>
      <c r="C198" s="57"/>
      <c r="D198" s="57"/>
      <c r="E198" s="57"/>
      <c r="F198" s="57"/>
      <c r="G198" s="57"/>
      <c r="H198" s="57"/>
      <c r="I198" s="57"/>
      <c r="J198" s="57"/>
      <c r="K198" s="57"/>
      <c r="L198" s="57"/>
      <c r="M198" s="57"/>
      <c r="N198" s="57"/>
      <c r="O198" s="57"/>
      <c r="P198" s="57"/>
      <c r="Q198" s="54"/>
      <c r="R198" s="53" t="s">
        <v>43</v>
      </c>
      <c r="S198" s="54"/>
      <c r="T198" s="53" t="s">
        <v>44</v>
      </c>
      <c r="U198" s="57"/>
      <c r="V198" s="54"/>
      <c r="W198" s="49" t="s">
        <v>45</v>
      </c>
      <c r="X198" s="49"/>
      <c r="Y198" s="49"/>
      <c r="Z198" s="49"/>
      <c r="AA198" s="49"/>
      <c r="AB198" s="49"/>
      <c r="AC198" s="49"/>
      <c r="AD198" s="49" t="s">
        <v>46</v>
      </c>
      <c r="AE198" s="49"/>
      <c r="AF198" s="49"/>
      <c r="AG198" s="49"/>
      <c r="AH198" s="49"/>
      <c r="AI198" s="49"/>
      <c r="AJ198" s="49"/>
      <c r="AK198" s="49"/>
      <c r="AL198" s="57" t="s">
        <v>47</v>
      </c>
      <c r="AM198" s="57"/>
      <c r="AN198" s="57"/>
      <c r="AO198" s="57"/>
      <c r="AP198" s="54"/>
      <c r="AQ198" s="53" t="s">
        <v>34</v>
      </c>
      <c r="AR198" s="57"/>
      <c r="AS198" s="57"/>
      <c r="AT198" s="54"/>
      <c r="AU198" s="53" t="s">
        <v>35</v>
      </c>
      <c r="AV198" s="57"/>
      <c r="AW198" s="57"/>
      <c r="AX198" s="57"/>
      <c r="AY198" s="54"/>
      <c r="AZ198" s="49" t="s">
        <v>48</v>
      </c>
      <c r="BA198" s="49"/>
      <c r="BB198" s="49"/>
      <c r="BC198" s="49"/>
      <c r="BD198" s="49"/>
      <c r="BE198" s="49"/>
      <c r="BF198" s="49"/>
      <c r="BG198" s="49"/>
      <c r="BH198" s="49"/>
      <c r="BI198" s="35">
        <v>1</v>
      </c>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row>
    <row r="199" spans="1:125" ht="32.450000000000003" customHeight="1" x14ac:dyDescent="0.25">
      <c r="A199" s="55"/>
      <c r="B199" s="58"/>
      <c r="C199" s="58"/>
      <c r="D199" s="58"/>
      <c r="E199" s="58"/>
      <c r="F199" s="58"/>
      <c r="G199" s="58"/>
      <c r="H199" s="58"/>
      <c r="I199" s="58"/>
      <c r="J199" s="58"/>
      <c r="K199" s="58"/>
      <c r="L199" s="58"/>
      <c r="M199" s="58"/>
      <c r="N199" s="58"/>
      <c r="O199" s="58"/>
      <c r="P199" s="58"/>
      <c r="Q199" s="56"/>
      <c r="R199" s="55"/>
      <c r="S199" s="56"/>
      <c r="T199" s="55"/>
      <c r="U199" s="58"/>
      <c r="V199" s="56"/>
      <c r="W199" s="49"/>
      <c r="X199" s="49"/>
      <c r="Y199" s="49"/>
      <c r="Z199" s="49"/>
      <c r="AA199" s="49"/>
      <c r="AB199" s="49"/>
      <c r="AC199" s="49"/>
      <c r="AD199" s="49"/>
      <c r="AE199" s="49"/>
      <c r="AF199" s="49"/>
      <c r="AG199" s="49"/>
      <c r="AH199" s="49"/>
      <c r="AI199" s="49"/>
      <c r="AJ199" s="49"/>
      <c r="AK199" s="49"/>
      <c r="AL199" s="58"/>
      <c r="AM199" s="58"/>
      <c r="AN199" s="58"/>
      <c r="AO199" s="58"/>
      <c r="AP199" s="56"/>
      <c r="AQ199" s="55"/>
      <c r="AR199" s="58"/>
      <c r="AS199" s="58"/>
      <c r="AT199" s="56"/>
      <c r="AU199" s="55"/>
      <c r="AV199" s="58"/>
      <c r="AW199" s="58"/>
      <c r="AX199" s="58"/>
      <c r="AY199" s="56"/>
      <c r="AZ199" s="49" t="s">
        <v>49</v>
      </c>
      <c r="BA199" s="49"/>
      <c r="BB199" s="49"/>
      <c r="BC199" s="49" t="s">
        <v>50</v>
      </c>
      <c r="BD199" s="49"/>
      <c r="BE199" s="49"/>
      <c r="BF199" s="49" t="s">
        <v>51</v>
      </c>
      <c r="BG199" s="49"/>
      <c r="BH199" s="49"/>
      <c r="BI199" s="75" t="s">
        <v>52</v>
      </c>
      <c r="BJ199" s="76"/>
      <c r="BK199" s="76"/>
      <c r="BL199" s="77" t="s">
        <v>53</v>
      </c>
      <c r="BM199" s="78"/>
      <c r="BN199" s="78"/>
      <c r="BO199" s="46" t="s">
        <v>4918</v>
      </c>
      <c r="BP199" s="47"/>
      <c r="BQ199" s="47"/>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row>
    <row r="200" spans="1:125" ht="41.45" customHeight="1" x14ac:dyDescent="0.25">
      <c r="A200" s="82"/>
      <c r="B200" s="82"/>
      <c r="C200" s="82"/>
      <c r="D200" s="82"/>
      <c r="E200" s="82"/>
      <c r="F200" s="82"/>
      <c r="G200" s="82"/>
      <c r="H200" s="82"/>
      <c r="I200" s="82"/>
      <c r="J200" s="82"/>
      <c r="K200" s="82"/>
      <c r="L200" s="82"/>
      <c r="M200" s="82"/>
      <c r="N200" s="82"/>
      <c r="O200" s="82"/>
      <c r="P200" s="82"/>
      <c r="Q200" s="82"/>
      <c r="R200" s="59" t="s">
        <v>18</v>
      </c>
      <c r="S200" s="60"/>
      <c r="T200" s="61" t="s">
        <v>18</v>
      </c>
      <c r="U200" s="62"/>
      <c r="V200" s="63"/>
      <c r="W200" s="82" t="s">
        <v>18</v>
      </c>
      <c r="X200" s="82"/>
      <c r="Y200" s="82"/>
      <c r="Z200" s="82"/>
      <c r="AA200" s="82"/>
      <c r="AB200" s="82"/>
      <c r="AC200" s="82"/>
      <c r="AD200" s="59"/>
      <c r="AE200" s="64"/>
      <c r="AF200" s="64"/>
      <c r="AG200" s="64"/>
      <c r="AH200" s="64"/>
      <c r="AI200" s="64"/>
      <c r="AJ200" s="64"/>
      <c r="AK200" s="60"/>
      <c r="AL200" s="65"/>
      <c r="AM200" s="66"/>
      <c r="AN200" s="66"/>
      <c r="AO200" s="66"/>
      <c r="AP200" s="67"/>
      <c r="AQ200" s="68"/>
      <c r="AR200" s="69"/>
      <c r="AS200" s="69"/>
      <c r="AT200" s="70"/>
      <c r="AU200" s="68"/>
      <c r="AV200" s="69"/>
      <c r="AW200" s="69"/>
      <c r="AX200" s="69"/>
      <c r="AY200" s="70"/>
      <c r="AZ200" s="50">
        <f>IFERROR(DATEDIF(AQ200,(AU200+1),"Y"),"Fecha Inválida")</f>
        <v>0</v>
      </c>
      <c r="BA200" s="50"/>
      <c r="BB200" s="50"/>
      <c r="BC200" s="50">
        <f>IFERROR(DATEDIF(AQ200,(AU200+1),"YM"),"Fecha Inválida")</f>
        <v>0</v>
      </c>
      <c r="BD200" s="50"/>
      <c r="BE200" s="50"/>
      <c r="BF200" s="50">
        <f>IF(AQ200="",0,IFERROR(DATEDIF(AQ200,(AU200+1),"MD"),"Fecha Inválida"))</f>
        <v>0</v>
      </c>
      <c r="BG200" s="50"/>
      <c r="BH200" s="50"/>
      <c r="BI200" s="35">
        <f>IF(R200="NO",AZ200,0)</f>
        <v>0</v>
      </c>
      <c r="BJ200" s="35">
        <f>IF(R200="NO",BC200,0)</f>
        <v>0</v>
      </c>
      <c r="BK200" s="35">
        <f>IF(R200="NO",BF200,0)</f>
        <v>0</v>
      </c>
      <c r="BL200" s="35">
        <f>IF(R200="SI",AZ200,0)</f>
        <v>0</v>
      </c>
      <c r="BM200" s="35">
        <f>IF(R200="SI",BC200,0)</f>
        <v>0</v>
      </c>
      <c r="BN200" s="35">
        <f>IF(R200="SI",BF200,0)</f>
        <v>0</v>
      </c>
      <c r="BO200" s="13">
        <f>IF(AND(R200="SI",T200="PÚBLICO"),AZ200,0)</f>
        <v>0</v>
      </c>
      <c r="BP200" s="13">
        <f>IF(AND(R200="SI",T200="PÚBLICO"),BC200,0)</f>
        <v>0</v>
      </c>
      <c r="BQ200" s="13">
        <f>IF(AND(R200="SI",T200="PÚBLICO"),BF200,0)</f>
        <v>0</v>
      </c>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row>
    <row r="201" spans="1:125" ht="121.15" customHeight="1" x14ac:dyDescent="0.25">
      <c r="A201" s="79" t="s">
        <v>54</v>
      </c>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row>
    <row r="202" spans="1:12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row>
    <row r="203" spans="1:125" ht="12" customHeight="1" x14ac:dyDescent="0.25">
      <c r="A203" s="53" t="s">
        <v>42</v>
      </c>
      <c r="B203" s="57"/>
      <c r="C203" s="57"/>
      <c r="D203" s="57"/>
      <c r="E203" s="57"/>
      <c r="F203" s="57"/>
      <c r="G203" s="57"/>
      <c r="H203" s="57"/>
      <c r="I203" s="57"/>
      <c r="J203" s="57"/>
      <c r="K203" s="57"/>
      <c r="L203" s="57"/>
      <c r="M203" s="57"/>
      <c r="N203" s="57"/>
      <c r="O203" s="57"/>
      <c r="P203" s="57"/>
      <c r="Q203" s="54"/>
      <c r="R203" s="53" t="s">
        <v>43</v>
      </c>
      <c r="S203" s="54"/>
      <c r="T203" s="53" t="s">
        <v>44</v>
      </c>
      <c r="U203" s="57"/>
      <c r="V203" s="54"/>
      <c r="W203" s="49" t="s">
        <v>45</v>
      </c>
      <c r="X203" s="49"/>
      <c r="Y203" s="49"/>
      <c r="Z203" s="49"/>
      <c r="AA203" s="49"/>
      <c r="AB203" s="49"/>
      <c r="AC203" s="49"/>
      <c r="AD203" s="49" t="s">
        <v>46</v>
      </c>
      <c r="AE203" s="49"/>
      <c r="AF203" s="49"/>
      <c r="AG203" s="49"/>
      <c r="AH203" s="49"/>
      <c r="AI203" s="49"/>
      <c r="AJ203" s="49"/>
      <c r="AK203" s="49"/>
      <c r="AL203" s="57" t="s">
        <v>47</v>
      </c>
      <c r="AM203" s="57"/>
      <c r="AN203" s="57"/>
      <c r="AO203" s="57"/>
      <c r="AP203" s="54"/>
      <c r="AQ203" s="53" t="s">
        <v>34</v>
      </c>
      <c r="AR203" s="57"/>
      <c r="AS203" s="57"/>
      <c r="AT203" s="54"/>
      <c r="AU203" s="53" t="s">
        <v>35</v>
      </c>
      <c r="AV203" s="57"/>
      <c r="AW203" s="57"/>
      <c r="AX203" s="57"/>
      <c r="AY203" s="54"/>
      <c r="AZ203" s="49" t="s">
        <v>48</v>
      </c>
      <c r="BA203" s="49"/>
      <c r="BB203" s="49"/>
      <c r="BC203" s="49"/>
      <c r="BD203" s="49"/>
      <c r="BE203" s="49"/>
      <c r="BF203" s="49"/>
      <c r="BG203" s="49"/>
      <c r="BH203" s="49"/>
      <c r="BI203" s="35">
        <v>1</v>
      </c>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row>
    <row r="204" spans="1:125" ht="32.450000000000003" customHeight="1" x14ac:dyDescent="0.25">
      <c r="A204" s="55"/>
      <c r="B204" s="58"/>
      <c r="C204" s="58"/>
      <c r="D204" s="58"/>
      <c r="E204" s="58"/>
      <c r="F204" s="58"/>
      <c r="G204" s="58"/>
      <c r="H204" s="58"/>
      <c r="I204" s="58"/>
      <c r="J204" s="58"/>
      <c r="K204" s="58"/>
      <c r="L204" s="58"/>
      <c r="M204" s="58"/>
      <c r="N204" s="58"/>
      <c r="O204" s="58"/>
      <c r="P204" s="58"/>
      <c r="Q204" s="56"/>
      <c r="R204" s="55"/>
      <c r="S204" s="56"/>
      <c r="T204" s="55"/>
      <c r="U204" s="58"/>
      <c r="V204" s="56"/>
      <c r="W204" s="49"/>
      <c r="X204" s="49"/>
      <c r="Y204" s="49"/>
      <c r="Z204" s="49"/>
      <c r="AA204" s="49"/>
      <c r="AB204" s="49"/>
      <c r="AC204" s="49"/>
      <c r="AD204" s="49"/>
      <c r="AE204" s="49"/>
      <c r="AF204" s="49"/>
      <c r="AG204" s="49"/>
      <c r="AH204" s="49"/>
      <c r="AI204" s="49"/>
      <c r="AJ204" s="49"/>
      <c r="AK204" s="49"/>
      <c r="AL204" s="58"/>
      <c r="AM204" s="58"/>
      <c r="AN204" s="58"/>
      <c r="AO204" s="58"/>
      <c r="AP204" s="56"/>
      <c r="AQ204" s="55"/>
      <c r="AR204" s="58"/>
      <c r="AS204" s="58"/>
      <c r="AT204" s="56"/>
      <c r="AU204" s="55"/>
      <c r="AV204" s="58"/>
      <c r="AW204" s="58"/>
      <c r="AX204" s="58"/>
      <c r="AY204" s="56"/>
      <c r="AZ204" s="49" t="s">
        <v>49</v>
      </c>
      <c r="BA204" s="49"/>
      <c r="BB204" s="49"/>
      <c r="BC204" s="49" t="s">
        <v>50</v>
      </c>
      <c r="BD204" s="49"/>
      <c r="BE204" s="49"/>
      <c r="BF204" s="49" t="s">
        <v>51</v>
      </c>
      <c r="BG204" s="49"/>
      <c r="BH204" s="49"/>
      <c r="BI204" s="75" t="s">
        <v>52</v>
      </c>
      <c r="BJ204" s="76"/>
      <c r="BK204" s="76"/>
      <c r="BL204" s="77" t="s">
        <v>53</v>
      </c>
      <c r="BM204" s="78"/>
      <c r="BN204" s="78"/>
      <c r="BO204" s="46" t="s">
        <v>4918</v>
      </c>
      <c r="BP204" s="47"/>
      <c r="BQ204" s="47"/>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row>
    <row r="205" spans="1:125" ht="41.45" customHeight="1" x14ac:dyDescent="0.25">
      <c r="A205" s="82"/>
      <c r="B205" s="82"/>
      <c r="C205" s="82"/>
      <c r="D205" s="82"/>
      <c r="E205" s="82"/>
      <c r="F205" s="82"/>
      <c r="G205" s="82"/>
      <c r="H205" s="82"/>
      <c r="I205" s="82"/>
      <c r="J205" s="82"/>
      <c r="K205" s="82"/>
      <c r="L205" s="82"/>
      <c r="M205" s="82"/>
      <c r="N205" s="82"/>
      <c r="O205" s="82"/>
      <c r="P205" s="82"/>
      <c r="Q205" s="82"/>
      <c r="R205" s="59" t="s">
        <v>18</v>
      </c>
      <c r="S205" s="60"/>
      <c r="T205" s="61" t="s">
        <v>18</v>
      </c>
      <c r="U205" s="62"/>
      <c r="V205" s="63"/>
      <c r="W205" s="82" t="s">
        <v>18</v>
      </c>
      <c r="X205" s="82"/>
      <c r="Y205" s="82"/>
      <c r="Z205" s="82"/>
      <c r="AA205" s="82"/>
      <c r="AB205" s="82"/>
      <c r="AC205" s="82"/>
      <c r="AD205" s="59"/>
      <c r="AE205" s="64"/>
      <c r="AF205" s="64"/>
      <c r="AG205" s="64"/>
      <c r="AH205" s="64"/>
      <c r="AI205" s="64"/>
      <c r="AJ205" s="64"/>
      <c r="AK205" s="60"/>
      <c r="AL205" s="65"/>
      <c r="AM205" s="66"/>
      <c r="AN205" s="66"/>
      <c r="AO205" s="66"/>
      <c r="AP205" s="67"/>
      <c r="AQ205" s="68"/>
      <c r="AR205" s="69"/>
      <c r="AS205" s="69"/>
      <c r="AT205" s="70"/>
      <c r="AU205" s="68"/>
      <c r="AV205" s="69"/>
      <c r="AW205" s="69"/>
      <c r="AX205" s="69"/>
      <c r="AY205" s="70"/>
      <c r="AZ205" s="50">
        <f>IFERROR(DATEDIF(AQ205,(AU205+1),"Y"),"Fecha Inválida")</f>
        <v>0</v>
      </c>
      <c r="BA205" s="50"/>
      <c r="BB205" s="50"/>
      <c r="BC205" s="50">
        <f>IFERROR(DATEDIF(AQ205,(AU205+1),"YM"),"Fecha Inválida")</f>
        <v>0</v>
      </c>
      <c r="BD205" s="50"/>
      <c r="BE205" s="50"/>
      <c r="BF205" s="50">
        <f>IF(AQ205="",0,IFERROR(DATEDIF(AQ205,(AU205+1),"MD"),"Fecha Inválida"))</f>
        <v>0</v>
      </c>
      <c r="BG205" s="50"/>
      <c r="BH205" s="50"/>
      <c r="BI205" s="35">
        <f>IF(R205="NO",AZ205,0)</f>
        <v>0</v>
      </c>
      <c r="BJ205" s="35">
        <f>IF(R205="NO",BC205,0)</f>
        <v>0</v>
      </c>
      <c r="BK205" s="35">
        <f>IF(R205="NO",BF205,0)</f>
        <v>0</v>
      </c>
      <c r="BL205" s="35">
        <f>IF(R205="SI",AZ205,0)</f>
        <v>0</v>
      </c>
      <c r="BM205" s="35">
        <f>IF(R205="SI",BC205,0)</f>
        <v>0</v>
      </c>
      <c r="BN205" s="35">
        <f>IF(R205="SI",BF205,0)</f>
        <v>0</v>
      </c>
      <c r="BO205" s="13">
        <f>IF(AND(R205="SI",T205="PÚBLICO"),AZ205,0)</f>
        <v>0</v>
      </c>
      <c r="BP205" s="13">
        <f>IF(AND(R205="SI",T205="PÚBLICO"),BC205,0)</f>
        <v>0</v>
      </c>
      <c r="BQ205" s="13">
        <f>IF(AND(R205="SI",T205="PÚBLICO"),BF205,0)</f>
        <v>0</v>
      </c>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row>
    <row r="206" spans="1:125" ht="121.15" customHeight="1" x14ac:dyDescent="0.25">
      <c r="A206" s="79" t="s">
        <v>54</v>
      </c>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1"/>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row>
    <row r="207" spans="1:12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row>
    <row r="208" spans="1:125" ht="12" customHeight="1" x14ac:dyDescent="0.25">
      <c r="A208" s="53" t="s">
        <v>42</v>
      </c>
      <c r="B208" s="57"/>
      <c r="C208" s="57"/>
      <c r="D208" s="57"/>
      <c r="E208" s="57"/>
      <c r="F208" s="57"/>
      <c r="G208" s="57"/>
      <c r="H208" s="57"/>
      <c r="I208" s="57"/>
      <c r="J208" s="57"/>
      <c r="K208" s="57"/>
      <c r="L208" s="57"/>
      <c r="M208" s="57"/>
      <c r="N208" s="57"/>
      <c r="O208" s="57"/>
      <c r="P208" s="57"/>
      <c r="Q208" s="54"/>
      <c r="R208" s="53" t="s">
        <v>43</v>
      </c>
      <c r="S208" s="54"/>
      <c r="T208" s="53" t="s">
        <v>44</v>
      </c>
      <c r="U208" s="57"/>
      <c r="V208" s="54"/>
      <c r="W208" s="49" t="s">
        <v>45</v>
      </c>
      <c r="X208" s="49"/>
      <c r="Y208" s="49"/>
      <c r="Z208" s="49"/>
      <c r="AA208" s="49"/>
      <c r="AB208" s="49"/>
      <c r="AC208" s="49"/>
      <c r="AD208" s="49" t="s">
        <v>46</v>
      </c>
      <c r="AE208" s="49"/>
      <c r="AF208" s="49"/>
      <c r="AG208" s="49"/>
      <c r="AH208" s="49"/>
      <c r="AI208" s="49"/>
      <c r="AJ208" s="49"/>
      <c r="AK208" s="49"/>
      <c r="AL208" s="57" t="s">
        <v>47</v>
      </c>
      <c r="AM208" s="57"/>
      <c r="AN208" s="57"/>
      <c r="AO208" s="57"/>
      <c r="AP208" s="54"/>
      <c r="AQ208" s="53" t="s">
        <v>34</v>
      </c>
      <c r="AR208" s="57"/>
      <c r="AS208" s="57"/>
      <c r="AT208" s="54"/>
      <c r="AU208" s="53" t="s">
        <v>35</v>
      </c>
      <c r="AV208" s="57"/>
      <c r="AW208" s="57"/>
      <c r="AX208" s="57"/>
      <c r="AY208" s="54"/>
      <c r="AZ208" s="49" t="s">
        <v>48</v>
      </c>
      <c r="BA208" s="49"/>
      <c r="BB208" s="49"/>
      <c r="BC208" s="49"/>
      <c r="BD208" s="49"/>
      <c r="BE208" s="49"/>
      <c r="BF208" s="49"/>
      <c r="BG208" s="49"/>
      <c r="BH208" s="49"/>
      <c r="BI208" s="35">
        <v>1</v>
      </c>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row>
    <row r="209" spans="1:125" ht="32.450000000000003" customHeight="1" x14ac:dyDescent="0.25">
      <c r="A209" s="55"/>
      <c r="B209" s="58"/>
      <c r="C209" s="58"/>
      <c r="D209" s="58"/>
      <c r="E209" s="58"/>
      <c r="F209" s="58"/>
      <c r="G209" s="58"/>
      <c r="H209" s="58"/>
      <c r="I209" s="58"/>
      <c r="J209" s="58"/>
      <c r="K209" s="58"/>
      <c r="L209" s="58"/>
      <c r="M209" s="58"/>
      <c r="N209" s="58"/>
      <c r="O209" s="58"/>
      <c r="P209" s="58"/>
      <c r="Q209" s="56"/>
      <c r="R209" s="55"/>
      <c r="S209" s="56"/>
      <c r="T209" s="55"/>
      <c r="U209" s="58"/>
      <c r="V209" s="56"/>
      <c r="W209" s="49"/>
      <c r="X209" s="49"/>
      <c r="Y209" s="49"/>
      <c r="Z209" s="49"/>
      <c r="AA209" s="49"/>
      <c r="AB209" s="49"/>
      <c r="AC209" s="49"/>
      <c r="AD209" s="49"/>
      <c r="AE209" s="49"/>
      <c r="AF209" s="49"/>
      <c r="AG209" s="49"/>
      <c r="AH209" s="49"/>
      <c r="AI209" s="49"/>
      <c r="AJ209" s="49"/>
      <c r="AK209" s="49"/>
      <c r="AL209" s="58"/>
      <c r="AM209" s="58"/>
      <c r="AN209" s="58"/>
      <c r="AO209" s="58"/>
      <c r="AP209" s="56"/>
      <c r="AQ209" s="55"/>
      <c r="AR209" s="58"/>
      <c r="AS209" s="58"/>
      <c r="AT209" s="56"/>
      <c r="AU209" s="55"/>
      <c r="AV209" s="58"/>
      <c r="AW209" s="58"/>
      <c r="AX209" s="58"/>
      <c r="AY209" s="56"/>
      <c r="AZ209" s="49" t="s">
        <v>49</v>
      </c>
      <c r="BA209" s="49"/>
      <c r="BB209" s="49"/>
      <c r="BC209" s="49" t="s">
        <v>50</v>
      </c>
      <c r="BD209" s="49"/>
      <c r="BE209" s="49"/>
      <c r="BF209" s="49" t="s">
        <v>51</v>
      </c>
      <c r="BG209" s="49"/>
      <c r="BH209" s="49"/>
      <c r="BI209" s="75" t="s">
        <v>52</v>
      </c>
      <c r="BJ209" s="76"/>
      <c r="BK209" s="76"/>
      <c r="BL209" s="77" t="s">
        <v>53</v>
      </c>
      <c r="BM209" s="78"/>
      <c r="BN209" s="78"/>
      <c r="BO209" s="46" t="s">
        <v>4918</v>
      </c>
      <c r="BP209" s="47"/>
      <c r="BQ209" s="47"/>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row>
    <row r="210" spans="1:125" ht="41.45" customHeight="1" x14ac:dyDescent="0.25">
      <c r="A210" s="82"/>
      <c r="B210" s="82"/>
      <c r="C210" s="82"/>
      <c r="D210" s="82"/>
      <c r="E210" s="82"/>
      <c r="F210" s="82"/>
      <c r="G210" s="82"/>
      <c r="H210" s="82"/>
      <c r="I210" s="82"/>
      <c r="J210" s="82"/>
      <c r="K210" s="82"/>
      <c r="L210" s="82"/>
      <c r="M210" s="82"/>
      <c r="N210" s="82"/>
      <c r="O210" s="82"/>
      <c r="P210" s="82"/>
      <c r="Q210" s="82"/>
      <c r="R210" s="59" t="s">
        <v>18</v>
      </c>
      <c r="S210" s="60"/>
      <c r="T210" s="61" t="s">
        <v>18</v>
      </c>
      <c r="U210" s="62"/>
      <c r="V210" s="63"/>
      <c r="W210" s="82" t="s">
        <v>18</v>
      </c>
      <c r="X210" s="82"/>
      <c r="Y210" s="82"/>
      <c r="Z210" s="82"/>
      <c r="AA210" s="82"/>
      <c r="AB210" s="82"/>
      <c r="AC210" s="82"/>
      <c r="AD210" s="59"/>
      <c r="AE210" s="64"/>
      <c r="AF210" s="64"/>
      <c r="AG210" s="64"/>
      <c r="AH210" s="64"/>
      <c r="AI210" s="64"/>
      <c r="AJ210" s="64"/>
      <c r="AK210" s="60"/>
      <c r="AL210" s="65"/>
      <c r="AM210" s="66"/>
      <c r="AN210" s="66"/>
      <c r="AO210" s="66"/>
      <c r="AP210" s="67"/>
      <c r="AQ210" s="68"/>
      <c r="AR210" s="69"/>
      <c r="AS210" s="69"/>
      <c r="AT210" s="70"/>
      <c r="AU210" s="68"/>
      <c r="AV210" s="69"/>
      <c r="AW210" s="69"/>
      <c r="AX210" s="69"/>
      <c r="AY210" s="70"/>
      <c r="AZ210" s="50">
        <f>IFERROR(DATEDIF(AQ210,(AU210+1),"Y"),"Fecha Inválida")</f>
        <v>0</v>
      </c>
      <c r="BA210" s="50"/>
      <c r="BB210" s="50"/>
      <c r="BC210" s="50">
        <f>IFERROR(DATEDIF(AQ210,(AU210+1),"YM"),"Fecha Inválida")</f>
        <v>0</v>
      </c>
      <c r="BD210" s="50"/>
      <c r="BE210" s="50"/>
      <c r="BF210" s="50">
        <f>IF(AQ210="",0,IFERROR(DATEDIF(AQ210,(AU210+1),"MD"),"Fecha Inválida"))</f>
        <v>0</v>
      </c>
      <c r="BG210" s="50"/>
      <c r="BH210" s="50"/>
      <c r="BI210" s="35">
        <f>IF(R210="NO",AZ210,0)</f>
        <v>0</v>
      </c>
      <c r="BJ210" s="35">
        <f>IF(R210="NO",BC210,0)</f>
        <v>0</v>
      </c>
      <c r="BK210" s="35">
        <f>IF(R210="NO",BF210,0)</f>
        <v>0</v>
      </c>
      <c r="BL210" s="35">
        <f>IF(R210="SI",AZ210,0)</f>
        <v>0</v>
      </c>
      <c r="BM210" s="35">
        <f>IF(R210="SI",BC210,0)</f>
        <v>0</v>
      </c>
      <c r="BN210" s="35">
        <f>IF(R210="SI",BF210,0)</f>
        <v>0</v>
      </c>
      <c r="BO210" s="13">
        <f>IF(AND(R210="SI",T210="PÚBLICO"),AZ210,0)</f>
        <v>0</v>
      </c>
      <c r="BP210" s="13">
        <f>IF(AND(R210="SI",T210="PÚBLICO"),BC210,0)</f>
        <v>0</v>
      </c>
      <c r="BQ210" s="13">
        <f>IF(AND(R210="SI",T210="PÚBLICO"),BF210,0)</f>
        <v>0</v>
      </c>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row>
    <row r="211" spans="1:125" ht="121.15" customHeight="1" x14ac:dyDescent="0.25">
      <c r="A211" s="79" t="s">
        <v>54</v>
      </c>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row>
    <row r="212" spans="1:12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row>
    <row r="213" spans="1:125" ht="12" customHeight="1" x14ac:dyDescent="0.25">
      <c r="A213" s="53" t="s">
        <v>42</v>
      </c>
      <c r="B213" s="57"/>
      <c r="C213" s="57"/>
      <c r="D213" s="57"/>
      <c r="E213" s="57"/>
      <c r="F213" s="57"/>
      <c r="G213" s="57"/>
      <c r="H213" s="57"/>
      <c r="I213" s="57"/>
      <c r="J213" s="57"/>
      <c r="K213" s="57"/>
      <c r="L213" s="57"/>
      <c r="M213" s="57"/>
      <c r="N213" s="57"/>
      <c r="O213" s="57"/>
      <c r="P213" s="57"/>
      <c r="Q213" s="54"/>
      <c r="R213" s="53" t="s">
        <v>43</v>
      </c>
      <c r="S213" s="54"/>
      <c r="T213" s="53" t="s">
        <v>44</v>
      </c>
      <c r="U213" s="57"/>
      <c r="V213" s="54"/>
      <c r="W213" s="49" t="s">
        <v>45</v>
      </c>
      <c r="X213" s="49"/>
      <c r="Y213" s="49"/>
      <c r="Z213" s="49"/>
      <c r="AA213" s="49"/>
      <c r="AB213" s="49"/>
      <c r="AC213" s="49"/>
      <c r="AD213" s="49" t="s">
        <v>46</v>
      </c>
      <c r="AE213" s="49"/>
      <c r="AF213" s="49"/>
      <c r="AG213" s="49"/>
      <c r="AH213" s="49"/>
      <c r="AI213" s="49"/>
      <c r="AJ213" s="49"/>
      <c r="AK213" s="49"/>
      <c r="AL213" s="57" t="s">
        <v>47</v>
      </c>
      <c r="AM213" s="57"/>
      <c r="AN213" s="57"/>
      <c r="AO213" s="57"/>
      <c r="AP213" s="54"/>
      <c r="AQ213" s="53" t="s">
        <v>34</v>
      </c>
      <c r="AR213" s="57"/>
      <c r="AS213" s="57"/>
      <c r="AT213" s="54"/>
      <c r="AU213" s="53" t="s">
        <v>35</v>
      </c>
      <c r="AV213" s="57"/>
      <c r="AW213" s="57"/>
      <c r="AX213" s="57"/>
      <c r="AY213" s="54"/>
      <c r="AZ213" s="49" t="s">
        <v>48</v>
      </c>
      <c r="BA213" s="49"/>
      <c r="BB213" s="49"/>
      <c r="BC213" s="49"/>
      <c r="BD213" s="49"/>
      <c r="BE213" s="49"/>
      <c r="BF213" s="49"/>
      <c r="BG213" s="49"/>
      <c r="BH213" s="49"/>
      <c r="BI213" s="35">
        <v>1</v>
      </c>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row>
    <row r="214" spans="1:125" ht="32.450000000000003" customHeight="1" x14ac:dyDescent="0.25">
      <c r="A214" s="55"/>
      <c r="B214" s="58"/>
      <c r="C214" s="58"/>
      <c r="D214" s="58"/>
      <c r="E214" s="58"/>
      <c r="F214" s="58"/>
      <c r="G214" s="58"/>
      <c r="H214" s="58"/>
      <c r="I214" s="58"/>
      <c r="J214" s="58"/>
      <c r="K214" s="58"/>
      <c r="L214" s="58"/>
      <c r="M214" s="58"/>
      <c r="N214" s="58"/>
      <c r="O214" s="58"/>
      <c r="P214" s="58"/>
      <c r="Q214" s="56"/>
      <c r="R214" s="55"/>
      <c r="S214" s="56"/>
      <c r="T214" s="55"/>
      <c r="U214" s="58"/>
      <c r="V214" s="56"/>
      <c r="W214" s="49"/>
      <c r="X214" s="49"/>
      <c r="Y214" s="49"/>
      <c r="Z214" s="49"/>
      <c r="AA214" s="49"/>
      <c r="AB214" s="49"/>
      <c r="AC214" s="49"/>
      <c r="AD214" s="49"/>
      <c r="AE214" s="49"/>
      <c r="AF214" s="49"/>
      <c r="AG214" s="49"/>
      <c r="AH214" s="49"/>
      <c r="AI214" s="49"/>
      <c r="AJ214" s="49"/>
      <c r="AK214" s="49"/>
      <c r="AL214" s="58"/>
      <c r="AM214" s="58"/>
      <c r="AN214" s="58"/>
      <c r="AO214" s="58"/>
      <c r="AP214" s="56"/>
      <c r="AQ214" s="55"/>
      <c r="AR214" s="58"/>
      <c r="AS214" s="58"/>
      <c r="AT214" s="56"/>
      <c r="AU214" s="55"/>
      <c r="AV214" s="58"/>
      <c r="AW214" s="58"/>
      <c r="AX214" s="58"/>
      <c r="AY214" s="56"/>
      <c r="AZ214" s="49" t="s">
        <v>49</v>
      </c>
      <c r="BA214" s="49"/>
      <c r="BB214" s="49"/>
      <c r="BC214" s="49" t="s">
        <v>50</v>
      </c>
      <c r="BD214" s="49"/>
      <c r="BE214" s="49"/>
      <c r="BF214" s="49" t="s">
        <v>51</v>
      </c>
      <c r="BG214" s="49"/>
      <c r="BH214" s="49"/>
      <c r="BI214" s="75" t="s">
        <v>52</v>
      </c>
      <c r="BJ214" s="76"/>
      <c r="BK214" s="76"/>
      <c r="BL214" s="77" t="s">
        <v>53</v>
      </c>
      <c r="BM214" s="78"/>
      <c r="BN214" s="78"/>
      <c r="BO214" s="46" t="s">
        <v>4918</v>
      </c>
      <c r="BP214" s="47"/>
      <c r="BQ214" s="47"/>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row>
    <row r="215" spans="1:125" ht="41.45" customHeight="1" x14ac:dyDescent="0.25">
      <c r="A215" s="82"/>
      <c r="B215" s="82"/>
      <c r="C215" s="82"/>
      <c r="D215" s="82"/>
      <c r="E215" s="82"/>
      <c r="F215" s="82"/>
      <c r="G215" s="82"/>
      <c r="H215" s="82"/>
      <c r="I215" s="82"/>
      <c r="J215" s="82"/>
      <c r="K215" s="82"/>
      <c r="L215" s="82"/>
      <c r="M215" s="82"/>
      <c r="N215" s="82"/>
      <c r="O215" s="82"/>
      <c r="P215" s="82"/>
      <c r="Q215" s="82"/>
      <c r="R215" s="59" t="s">
        <v>18</v>
      </c>
      <c r="S215" s="60"/>
      <c r="T215" s="61" t="s">
        <v>18</v>
      </c>
      <c r="U215" s="62"/>
      <c r="V215" s="63"/>
      <c r="W215" s="82" t="s">
        <v>18</v>
      </c>
      <c r="X215" s="82"/>
      <c r="Y215" s="82"/>
      <c r="Z215" s="82"/>
      <c r="AA215" s="82"/>
      <c r="AB215" s="82"/>
      <c r="AC215" s="82"/>
      <c r="AD215" s="59"/>
      <c r="AE215" s="64"/>
      <c r="AF215" s="64"/>
      <c r="AG215" s="64"/>
      <c r="AH215" s="64"/>
      <c r="AI215" s="64"/>
      <c r="AJ215" s="64"/>
      <c r="AK215" s="60"/>
      <c r="AL215" s="65"/>
      <c r="AM215" s="66"/>
      <c r="AN215" s="66"/>
      <c r="AO215" s="66"/>
      <c r="AP215" s="67"/>
      <c r="AQ215" s="68"/>
      <c r="AR215" s="69"/>
      <c r="AS215" s="69"/>
      <c r="AT215" s="70"/>
      <c r="AU215" s="68"/>
      <c r="AV215" s="69"/>
      <c r="AW215" s="69"/>
      <c r="AX215" s="69"/>
      <c r="AY215" s="70"/>
      <c r="AZ215" s="50">
        <f>IFERROR(DATEDIF(AQ215,(AU215+1),"Y"),"Fecha Inválida")</f>
        <v>0</v>
      </c>
      <c r="BA215" s="50"/>
      <c r="BB215" s="50"/>
      <c r="BC215" s="50">
        <f>IFERROR(DATEDIF(AQ215,(AU215+1),"YM"),"Fecha Inválida")</f>
        <v>0</v>
      </c>
      <c r="BD215" s="50"/>
      <c r="BE215" s="50"/>
      <c r="BF215" s="50">
        <f>IF(AQ215="",0,IFERROR(DATEDIF(AQ215,(AU215+1),"MD"),"Fecha Inválida"))</f>
        <v>0</v>
      </c>
      <c r="BG215" s="50"/>
      <c r="BH215" s="50"/>
      <c r="BI215" s="35">
        <f>IF(R215="NO",AZ215,0)</f>
        <v>0</v>
      </c>
      <c r="BJ215" s="35">
        <f>IF(R215="NO",BC215,0)</f>
        <v>0</v>
      </c>
      <c r="BK215" s="35">
        <f>IF(R215="NO",BF215,0)</f>
        <v>0</v>
      </c>
      <c r="BL215" s="35">
        <f>IF(R215="SI",AZ215,0)</f>
        <v>0</v>
      </c>
      <c r="BM215" s="35">
        <f>IF(R215="SI",BC215,0)</f>
        <v>0</v>
      </c>
      <c r="BN215" s="35">
        <f>IF(R215="SI",BF215,0)</f>
        <v>0</v>
      </c>
      <c r="BO215" s="13">
        <f>IF(AND(R215="SI",T215="PÚBLICO"),AZ215,0)</f>
        <v>0</v>
      </c>
      <c r="BP215" s="13">
        <f>IF(AND(R215="SI",T215="PÚBLICO"),BC215,0)</f>
        <v>0</v>
      </c>
      <c r="BQ215" s="13">
        <f>IF(AND(R215="SI",T215="PÚBLICO"),BF215,0)</f>
        <v>0</v>
      </c>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row>
    <row r="216" spans="1:125" ht="121.15" customHeight="1" x14ac:dyDescent="0.25">
      <c r="A216" s="79" t="s">
        <v>54</v>
      </c>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1"/>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row>
    <row r="217" spans="1:12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row>
    <row r="218" spans="1:125" ht="12" customHeight="1" x14ac:dyDescent="0.25">
      <c r="A218" s="53" t="s">
        <v>42</v>
      </c>
      <c r="B218" s="57"/>
      <c r="C218" s="57"/>
      <c r="D218" s="57"/>
      <c r="E218" s="57"/>
      <c r="F218" s="57"/>
      <c r="G218" s="57"/>
      <c r="H218" s="57"/>
      <c r="I218" s="57"/>
      <c r="J218" s="57"/>
      <c r="K218" s="57"/>
      <c r="L218" s="57"/>
      <c r="M218" s="57"/>
      <c r="N218" s="57"/>
      <c r="O218" s="57"/>
      <c r="P218" s="57"/>
      <c r="Q218" s="54"/>
      <c r="R218" s="53" t="s">
        <v>43</v>
      </c>
      <c r="S218" s="54"/>
      <c r="T218" s="53" t="s">
        <v>44</v>
      </c>
      <c r="U218" s="57"/>
      <c r="V218" s="54"/>
      <c r="W218" s="49" t="s">
        <v>45</v>
      </c>
      <c r="X218" s="49"/>
      <c r="Y218" s="49"/>
      <c r="Z218" s="49"/>
      <c r="AA218" s="49"/>
      <c r="AB218" s="49"/>
      <c r="AC218" s="49"/>
      <c r="AD218" s="49" t="s">
        <v>46</v>
      </c>
      <c r="AE218" s="49"/>
      <c r="AF218" s="49"/>
      <c r="AG218" s="49"/>
      <c r="AH218" s="49"/>
      <c r="AI218" s="49"/>
      <c r="AJ218" s="49"/>
      <c r="AK218" s="49"/>
      <c r="AL218" s="57" t="s">
        <v>47</v>
      </c>
      <c r="AM218" s="57"/>
      <c r="AN218" s="57"/>
      <c r="AO218" s="57"/>
      <c r="AP218" s="54"/>
      <c r="AQ218" s="53" t="s">
        <v>34</v>
      </c>
      <c r="AR218" s="57"/>
      <c r="AS218" s="57"/>
      <c r="AT218" s="54"/>
      <c r="AU218" s="53" t="s">
        <v>35</v>
      </c>
      <c r="AV218" s="57"/>
      <c r="AW218" s="57"/>
      <c r="AX218" s="57"/>
      <c r="AY218" s="54"/>
      <c r="AZ218" s="49" t="s">
        <v>48</v>
      </c>
      <c r="BA218" s="49"/>
      <c r="BB218" s="49"/>
      <c r="BC218" s="49"/>
      <c r="BD218" s="49"/>
      <c r="BE218" s="49"/>
      <c r="BF218" s="49"/>
      <c r="BG218" s="49"/>
      <c r="BH218" s="49"/>
      <c r="BI218" s="35">
        <v>1</v>
      </c>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row>
    <row r="219" spans="1:125" ht="32.450000000000003" customHeight="1" x14ac:dyDescent="0.25">
      <c r="A219" s="55"/>
      <c r="B219" s="58"/>
      <c r="C219" s="58"/>
      <c r="D219" s="58"/>
      <c r="E219" s="58"/>
      <c r="F219" s="58"/>
      <c r="G219" s="58"/>
      <c r="H219" s="58"/>
      <c r="I219" s="58"/>
      <c r="J219" s="58"/>
      <c r="K219" s="58"/>
      <c r="L219" s="58"/>
      <c r="M219" s="58"/>
      <c r="N219" s="58"/>
      <c r="O219" s="58"/>
      <c r="P219" s="58"/>
      <c r="Q219" s="56"/>
      <c r="R219" s="55"/>
      <c r="S219" s="56"/>
      <c r="T219" s="55"/>
      <c r="U219" s="58"/>
      <c r="V219" s="56"/>
      <c r="W219" s="49"/>
      <c r="X219" s="49"/>
      <c r="Y219" s="49"/>
      <c r="Z219" s="49"/>
      <c r="AA219" s="49"/>
      <c r="AB219" s="49"/>
      <c r="AC219" s="49"/>
      <c r="AD219" s="49"/>
      <c r="AE219" s="49"/>
      <c r="AF219" s="49"/>
      <c r="AG219" s="49"/>
      <c r="AH219" s="49"/>
      <c r="AI219" s="49"/>
      <c r="AJ219" s="49"/>
      <c r="AK219" s="49"/>
      <c r="AL219" s="58"/>
      <c r="AM219" s="58"/>
      <c r="AN219" s="58"/>
      <c r="AO219" s="58"/>
      <c r="AP219" s="56"/>
      <c r="AQ219" s="55"/>
      <c r="AR219" s="58"/>
      <c r="AS219" s="58"/>
      <c r="AT219" s="56"/>
      <c r="AU219" s="55"/>
      <c r="AV219" s="58"/>
      <c r="AW219" s="58"/>
      <c r="AX219" s="58"/>
      <c r="AY219" s="56"/>
      <c r="AZ219" s="49" t="s">
        <v>49</v>
      </c>
      <c r="BA219" s="49"/>
      <c r="BB219" s="49"/>
      <c r="BC219" s="49" t="s">
        <v>50</v>
      </c>
      <c r="BD219" s="49"/>
      <c r="BE219" s="49"/>
      <c r="BF219" s="49" t="s">
        <v>51</v>
      </c>
      <c r="BG219" s="49"/>
      <c r="BH219" s="49"/>
      <c r="BI219" s="75" t="s">
        <v>52</v>
      </c>
      <c r="BJ219" s="76"/>
      <c r="BK219" s="76"/>
      <c r="BL219" s="77" t="s">
        <v>53</v>
      </c>
      <c r="BM219" s="78"/>
      <c r="BN219" s="78"/>
      <c r="BO219" s="46" t="s">
        <v>4918</v>
      </c>
      <c r="BP219" s="47"/>
      <c r="BQ219" s="47"/>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row>
    <row r="220" spans="1:125" ht="41.45" customHeight="1" x14ac:dyDescent="0.25">
      <c r="A220" s="82"/>
      <c r="B220" s="82"/>
      <c r="C220" s="82"/>
      <c r="D220" s="82"/>
      <c r="E220" s="82"/>
      <c r="F220" s="82"/>
      <c r="G220" s="82"/>
      <c r="H220" s="82"/>
      <c r="I220" s="82"/>
      <c r="J220" s="82"/>
      <c r="K220" s="82"/>
      <c r="L220" s="82"/>
      <c r="M220" s="82"/>
      <c r="N220" s="82"/>
      <c r="O220" s="82"/>
      <c r="P220" s="82"/>
      <c r="Q220" s="82"/>
      <c r="R220" s="59" t="s">
        <v>18</v>
      </c>
      <c r="S220" s="60"/>
      <c r="T220" s="61" t="s">
        <v>18</v>
      </c>
      <c r="U220" s="62"/>
      <c r="V220" s="63"/>
      <c r="W220" s="82" t="s">
        <v>18</v>
      </c>
      <c r="X220" s="82"/>
      <c r="Y220" s="82"/>
      <c r="Z220" s="82"/>
      <c r="AA220" s="82"/>
      <c r="AB220" s="82"/>
      <c r="AC220" s="82"/>
      <c r="AD220" s="59"/>
      <c r="AE220" s="64"/>
      <c r="AF220" s="64"/>
      <c r="AG220" s="64"/>
      <c r="AH220" s="64"/>
      <c r="AI220" s="64"/>
      <c r="AJ220" s="64"/>
      <c r="AK220" s="60"/>
      <c r="AL220" s="65"/>
      <c r="AM220" s="66"/>
      <c r="AN220" s="66"/>
      <c r="AO220" s="66"/>
      <c r="AP220" s="67"/>
      <c r="AQ220" s="68"/>
      <c r="AR220" s="69"/>
      <c r="AS220" s="69"/>
      <c r="AT220" s="70"/>
      <c r="AU220" s="68"/>
      <c r="AV220" s="69"/>
      <c r="AW220" s="69"/>
      <c r="AX220" s="69"/>
      <c r="AY220" s="70"/>
      <c r="AZ220" s="50">
        <f>IFERROR(DATEDIF(AQ220,(AU220+1),"Y"),"Fecha Inválida")</f>
        <v>0</v>
      </c>
      <c r="BA220" s="50"/>
      <c r="BB220" s="50"/>
      <c r="BC220" s="50">
        <f>IFERROR(DATEDIF(AQ220,(AU220+1),"YM"),"Fecha Inválida")</f>
        <v>0</v>
      </c>
      <c r="BD220" s="50"/>
      <c r="BE220" s="50"/>
      <c r="BF220" s="50">
        <f>IF(AQ220="",0,IFERROR(DATEDIF(AQ220,(AU220+1),"MD"),"Fecha Inválida"))</f>
        <v>0</v>
      </c>
      <c r="BG220" s="50"/>
      <c r="BH220" s="50"/>
      <c r="BI220" s="35">
        <f>IF(R220="NO",AZ220,0)</f>
        <v>0</v>
      </c>
      <c r="BJ220" s="35">
        <f>IF(R220="NO",BC220,0)</f>
        <v>0</v>
      </c>
      <c r="BK220" s="35">
        <f>IF(R220="NO",BF220,0)</f>
        <v>0</v>
      </c>
      <c r="BL220" s="35">
        <f>IF(R220="SI",AZ220,0)</f>
        <v>0</v>
      </c>
      <c r="BM220" s="35">
        <f>IF(R220="SI",BC220,0)</f>
        <v>0</v>
      </c>
      <c r="BN220" s="35">
        <f>IF(R220="SI",BF220,0)</f>
        <v>0</v>
      </c>
      <c r="BO220" s="13">
        <f>IF(AND(R220="SI",T220="PÚBLICO"),AZ220,0)</f>
        <v>0</v>
      </c>
      <c r="BP220" s="13">
        <f>IF(AND(R220="SI",T220="PÚBLICO"),BC220,0)</f>
        <v>0</v>
      </c>
      <c r="BQ220" s="13">
        <f>IF(AND(R220="SI",T220="PÚBLICO"),BF220,0)</f>
        <v>0</v>
      </c>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row>
    <row r="221" spans="1:125" ht="121.15" customHeight="1" x14ac:dyDescent="0.25">
      <c r="A221" s="79" t="s">
        <v>54</v>
      </c>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row>
    <row r="222" spans="1:12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row>
    <row r="223" spans="1:125" ht="12" customHeight="1" x14ac:dyDescent="0.25">
      <c r="A223" s="53" t="s">
        <v>42</v>
      </c>
      <c r="B223" s="57"/>
      <c r="C223" s="57"/>
      <c r="D223" s="57"/>
      <c r="E223" s="57"/>
      <c r="F223" s="57"/>
      <c r="G223" s="57"/>
      <c r="H223" s="57"/>
      <c r="I223" s="57"/>
      <c r="J223" s="57"/>
      <c r="K223" s="57"/>
      <c r="L223" s="57"/>
      <c r="M223" s="57"/>
      <c r="N223" s="57"/>
      <c r="O223" s="57"/>
      <c r="P223" s="57"/>
      <c r="Q223" s="54"/>
      <c r="R223" s="53" t="s">
        <v>43</v>
      </c>
      <c r="S223" s="54"/>
      <c r="T223" s="53" t="s">
        <v>44</v>
      </c>
      <c r="U223" s="57"/>
      <c r="V223" s="54"/>
      <c r="W223" s="49" t="s">
        <v>45</v>
      </c>
      <c r="X223" s="49"/>
      <c r="Y223" s="49"/>
      <c r="Z223" s="49"/>
      <c r="AA223" s="49"/>
      <c r="AB223" s="49"/>
      <c r="AC223" s="49"/>
      <c r="AD223" s="49" t="s">
        <v>46</v>
      </c>
      <c r="AE223" s="49"/>
      <c r="AF223" s="49"/>
      <c r="AG223" s="49"/>
      <c r="AH223" s="49"/>
      <c r="AI223" s="49"/>
      <c r="AJ223" s="49"/>
      <c r="AK223" s="49"/>
      <c r="AL223" s="57" t="s">
        <v>47</v>
      </c>
      <c r="AM223" s="57"/>
      <c r="AN223" s="57"/>
      <c r="AO223" s="57"/>
      <c r="AP223" s="54"/>
      <c r="AQ223" s="53" t="s">
        <v>34</v>
      </c>
      <c r="AR223" s="57"/>
      <c r="AS223" s="57"/>
      <c r="AT223" s="54"/>
      <c r="AU223" s="53" t="s">
        <v>35</v>
      </c>
      <c r="AV223" s="57"/>
      <c r="AW223" s="57"/>
      <c r="AX223" s="57"/>
      <c r="AY223" s="54"/>
      <c r="AZ223" s="49" t="s">
        <v>48</v>
      </c>
      <c r="BA223" s="49"/>
      <c r="BB223" s="49"/>
      <c r="BC223" s="49"/>
      <c r="BD223" s="49"/>
      <c r="BE223" s="49"/>
      <c r="BF223" s="49"/>
      <c r="BG223" s="49"/>
      <c r="BH223" s="49"/>
      <c r="BI223" s="35">
        <v>1</v>
      </c>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row>
    <row r="224" spans="1:125" ht="32.450000000000003" customHeight="1" x14ac:dyDescent="0.25">
      <c r="A224" s="55"/>
      <c r="B224" s="58"/>
      <c r="C224" s="58"/>
      <c r="D224" s="58"/>
      <c r="E224" s="58"/>
      <c r="F224" s="58"/>
      <c r="G224" s="58"/>
      <c r="H224" s="58"/>
      <c r="I224" s="58"/>
      <c r="J224" s="58"/>
      <c r="K224" s="58"/>
      <c r="L224" s="58"/>
      <c r="M224" s="58"/>
      <c r="N224" s="58"/>
      <c r="O224" s="58"/>
      <c r="P224" s="58"/>
      <c r="Q224" s="56"/>
      <c r="R224" s="55"/>
      <c r="S224" s="56"/>
      <c r="T224" s="55"/>
      <c r="U224" s="58"/>
      <c r="V224" s="56"/>
      <c r="W224" s="49"/>
      <c r="X224" s="49"/>
      <c r="Y224" s="49"/>
      <c r="Z224" s="49"/>
      <c r="AA224" s="49"/>
      <c r="AB224" s="49"/>
      <c r="AC224" s="49"/>
      <c r="AD224" s="49"/>
      <c r="AE224" s="49"/>
      <c r="AF224" s="49"/>
      <c r="AG224" s="49"/>
      <c r="AH224" s="49"/>
      <c r="AI224" s="49"/>
      <c r="AJ224" s="49"/>
      <c r="AK224" s="49"/>
      <c r="AL224" s="58"/>
      <c r="AM224" s="58"/>
      <c r="AN224" s="58"/>
      <c r="AO224" s="58"/>
      <c r="AP224" s="56"/>
      <c r="AQ224" s="55"/>
      <c r="AR224" s="58"/>
      <c r="AS224" s="58"/>
      <c r="AT224" s="56"/>
      <c r="AU224" s="55"/>
      <c r="AV224" s="58"/>
      <c r="AW224" s="58"/>
      <c r="AX224" s="58"/>
      <c r="AY224" s="56"/>
      <c r="AZ224" s="49" t="s">
        <v>49</v>
      </c>
      <c r="BA224" s="49"/>
      <c r="BB224" s="49"/>
      <c r="BC224" s="49" t="s">
        <v>50</v>
      </c>
      <c r="BD224" s="49"/>
      <c r="BE224" s="49"/>
      <c r="BF224" s="49" t="s">
        <v>51</v>
      </c>
      <c r="BG224" s="49"/>
      <c r="BH224" s="49"/>
      <c r="BI224" s="75" t="s">
        <v>52</v>
      </c>
      <c r="BJ224" s="76"/>
      <c r="BK224" s="76"/>
      <c r="BL224" s="77" t="s">
        <v>53</v>
      </c>
      <c r="BM224" s="78"/>
      <c r="BN224" s="78"/>
      <c r="BO224" s="46" t="s">
        <v>4918</v>
      </c>
      <c r="BP224" s="47"/>
      <c r="BQ224" s="47"/>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row>
    <row r="225" spans="1:125" ht="41.45" customHeight="1" x14ac:dyDescent="0.25">
      <c r="A225" s="82"/>
      <c r="B225" s="82"/>
      <c r="C225" s="82"/>
      <c r="D225" s="82"/>
      <c r="E225" s="82"/>
      <c r="F225" s="82"/>
      <c r="G225" s="82"/>
      <c r="H225" s="82"/>
      <c r="I225" s="82"/>
      <c r="J225" s="82"/>
      <c r="K225" s="82"/>
      <c r="L225" s="82"/>
      <c r="M225" s="82"/>
      <c r="N225" s="82"/>
      <c r="O225" s="82"/>
      <c r="P225" s="82"/>
      <c r="Q225" s="82"/>
      <c r="R225" s="59" t="s">
        <v>18</v>
      </c>
      <c r="S225" s="60"/>
      <c r="T225" s="61" t="s">
        <v>18</v>
      </c>
      <c r="U225" s="62"/>
      <c r="V225" s="63"/>
      <c r="W225" s="82" t="s">
        <v>18</v>
      </c>
      <c r="X225" s="82"/>
      <c r="Y225" s="82"/>
      <c r="Z225" s="82"/>
      <c r="AA225" s="82"/>
      <c r="AB225" s="82"/>
      <c r="AC225" s="82"/>
      <c r="AD225" s="59"/>
      <c r="AE225" s="64"/>
      <c r="AF225" s="64"/>
      <c r="AG225" s="64"/>
      <c r="AH225" s="64"/>
      <c r="AI225" s="64"/>
      <c r="AJ225" s="64"/>
      <c r="AK225" s="60"/>
      <c r="AL225" s="65"/>
      <c r="AM225" s="66"/>
      <c r="AN225" s="66"/>
      <c r="AO225" s="66"/>
      <c r="AP225" s="67"/>
      <c r="AQ225" s="68"/>
      <c r="AR225" s="69"/>
      <c r="AS225" s="69"/>
      <c r="AT225" s="70"/>
      <c r="AU225" s="68"/>
      <c r="AV225" s="69"/>
      <c r="AW225" s="69"/>
      <c r="AX225" s="69"/>
      <c r="AY225" s="70"/>
      <c r="AZ225" s="50">
        <f>IFERROR(DATEDIF(AQ225,(AU225+1),"Y"),"Fecha Inválida")</f>
        <v>0</v>
      </c>
      <c r="BA225" s="50"/>
      <c r="BB225" s="50"/>
      <c r="BC225" s="50">
        <f>IFERROR(DATEDIF(AQ225,(AU225+1),"YM"),"Fecha Inválida")</f>
        <v>0</v>
      </c>
      <c r="BD225" s="50"/>
      <c r="BE225" s="50"/>
      <c r="BF225" s="50">
        <f>IF(AQ225="",0,IFERROR(DATEDIF(AQ225,(AU225+1),"MD"),"Fecha Inválida"))</f>
        <v>0</v>
      </c>
      <c r="BG225" s="50"/>
      <c r="BH225" s="50"/>
      <c r="BI225" s="35">
        <f>IF(R225="NO",AZ225,0)</f>
        <v>0</v>
      </c>
      <c r="BJ225" s="35">
        <f>IF(R225="NO",BC225,0)</f>
        <v>0</v>
      </c>
      <c r="BK225" s="35">
        <f>IF(R225="NO",BF225,0)</f>
        <v>0</v>
      </c>
      <c r="BL225" s="35">
        <f>IF(R225="SI",AZ225,0)</f>
        <v>0</v>
      </c>
      <c r="BM225" s="35">
        <f>IF(R225="SI",BC225,0)</f>
        <v>0</v>
      </c>
      <c r="BN225" s="35">
        <f>IF(R225="SI",BF225,0)</f>
        <v>0</v>
      </c>
      <c r="BO225" s="13">
        <f>IF(AND(R225="SI",T225="PÚBLICO"),AZ225,0)</f>
        <v>0</v>
      </c>
      <c r="BP225" s="13">
        <f>IF(AND(R225="SI",T225="PÚBLICO"),BC225,0)</f>
        <v>0</v>
      </c>
      <c r="BQ225" s="13">
        <f>IF(AND(R225="SI",T225="PÚBLICO"),BF225,0)</f>
        <v>0</v>
      </c>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row>
    <row r="226" spans="1:125" ht="121.15" customHeight="1" x14ac:dyDescent="0.25">
      <c r="A226" s="79" t="s">
        <v>54</v>
      </c>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1"/>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row>
    <row r="227" spans="1:12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row>
    <row r="228" spans="1:125" ht="12" customHeight="1" x14ac:dyDescent="0.25">
      <c r="A228" s="53" t="s">
        <v>42</v>
      </c>
      <c r="B228" s="57"/>
      <c r="C228" s="57"/>
      <c r="D228" s="57"/>
      <c r="E228" s="57"/>
      <c r="F228" s="57"/>
      <c r="G228" s="57"/>
      <c r="H228" s="57"/>
      <c r="I228" s="57"/>
      <c r="J228" s="57"/>
      <c r="K228" s="57"/>
      <c r="L228" s="57"/>
      <c r="M228" s="57"/>
      <c r="N228" s="57"/>
      <c r="O228" s="57"/>
      <c r="P228" s="57"/>
      <c r="Q228" s="54"/>
      <c r="R228" s="53" t="s">
        <v>43</v>
      </c>
      <c r="S228" s="54"/>
      <c r="T228" s="53" t="s">
        <v>44</v>
      </c>
      <c r="U228" s="57"/>
      <c r="V228" s="54"/>
      <c r="W228" s="49" t="s">
        <v>45</v>
      </c>
      <c r="X228" s="49"/>
      <c r="Y228" s="49"/>
      <c r="Z228" s="49"/>
      <c r="AA228" s="49"/>
      <c r="AB228" s="49"/>
      <c r="AC228" s="49"/>
      <c r="AD228" s="49" t="s">
        <v>46</v>
      </c>
      <c r="AE228" s="49"/>
      <c r="AF228" s="49"/>
      <c r="AG228" s="49"/>
      <c r="AH228" s="49"/>
      <c r="AI228" s="49"/>
      <c r="AJ228" s="49"/>
      <c r="AK228" s="49"/>
      <c r="AL228" s="57" t="s">
        <v>47</v>
      </c>
      <c r="AM228" s="57"/>
      <c r="AN228" s="57"/>
      <c r="AO228" s="57"/>
      <c r="AP228" s="54"/>
      <c r="AQ228" s="53" t="s">
        <v>34</v>
      </c>
      <c r="AR228" s="57"/>
      <c r="AS228" s="57"/>
      <c r="AT228" s="54"/>
      <c r="AU228" s="53" t="s">
        <v>35</v>
      </c>
      <c r="AV228" s="57"/>
      <c r="AW228" s="57"/>
      <c r="AX228" s="57"/>
      <c r="AY228" s="54"/>
      <c r="AZ228" s="49" t="s">
        <v>48</v>
      </c>
      <c r="BA228" s="49"/>
      <c r="BB228" s="49"/>
      <c r="BC228" s="49"/>
      <c r="BD228" s="49"/>
      <c r="BE228" s="49"/>
      <c r="BF228" s="49"/>
      <c r="BG228" s="49"/>
      <c r="BH228" s="49"/>
      <c r="BI228" s="35">
        <v>1</v>
      </c>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row>
    <row r="229" spans="1:125" ht="32.450000000000003" customHeight="1" x14ac:dyDescent="0.25">
      <c r="A229" s="55"/>
      <c r="B229" s="58"/>
      <c r="C229" s="58"/>
      <c r="D229" s="58"/>
      <c r="E229" s="58"/>
      <c r="F229" s="58"/>
      <c r="G229" s="58"/>
      <c r="H229" s="58"/>
      <c r="I229" s="58"/>
      <c r="J229" s="58"/>
      <c r="K229" s="58"/>
      <c r="L229" s="58"/>
      <c r="M229" s="58"/>
      <c r="N229" s="58"/>
      <c r="O229" s="58"/>
      <c r="P229" s="58"/>
      <c r="Q229" s="56"/>
      <c r="R229" s="55"/>
      <c r="S229" s="56"/>
      <c r="T229" s="55"/>
      <c r="U229" s="58"/>
      <c r="V229" s="56"/>
      <c r="W229" s="49"/>
      <c r="X229" s="49"/>
      <c r="Y229" s="49"/>
      <c r="Z229" s="49"/>
      <c r="AA229" s="49"/>
      <c r="AB229" s="49"/>
      <c r="AC229" s="49"/>
      <c r="AD229" s="49"/>
      <c r="AE229" s="49"/>
      <c r="AF229" s="49"/>
      <c r="AG229" s="49"/>
      <c r="AH229" s="49"/>
      <c r="AI229" s="49"/>
      <c r="AJ229" s="49"/>
      <c r="AK229" s="49"/>
      <c r="AL229" s="58"/>
      <c r="AM229" s="58"/>
      <c r="AN229" s="58"/>
      <c r="AO229" s="58"/>
      <c r="AP229" s="56"/>
      <c r="AQ229" s="55"/>
      <c r="AR229" s="58"/>
      <c r="AS229" s="58"/>
      <c r="AT229" s="56"/>
      <c r="AU229" s="55"/>
      <c r="AV229" s="58"/>
      <c r="AW229" s="58"/>
      <c r="AX229" s="58"/>
      <c r="AY229" s="56"/>
      <c r="AZ229" s="49" t="s">
        <v>49</v>
      </c>
      <c r="BA229" s="49"/>
      <c r="BB229" s="49"/>
      <c r="BC229" s="49" t="s">
        <v>50</v>
      </c>
      <c r="BD229" s="49"/>
      <c r="BE229" s="49"/>
      <c r="BF229" s="49" t="s">
        <v>51</v>
      </c>
      <c r="BG229" s="49"/>
      <c r="BH229" s="49"/>
      <c r="BI229" s="75" t="s">
        <v>52</v>
      </c>
      <c r="BJ229" s="76"/>
      <c r="BK229" s="76"/>
      <c r="BL229" s="77" t="s">
        <v>53</v>
      </c>
      <c r="BM229" s="78"/>
      <c r="BN229" s="78"/>
      <c r="BO229" s="46" t="s">
        <v>4918</v>
      </c>
      <c r="BP229" s="47"/>
      <c r="BQ229" s="47"/>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row>
    <row r="230" spans="1:125" ht="41.45" customHeight="1" x14ac:dyDescent="0.25">
      <c r="A230" s="82"/>
      <c r="B230" s="82"/>
      <c r="C230" s="82"/>
      <c r="D230" s="82"/>
      <c r="E230" s="82"/>
      <c r="F230" s="82"/>
      <c r="G230" s="82"/>
      <c r="H230" s="82"/>
      <c r="I230" s="82"/>
      <c r="J230" s="82"/>
      <c r="K230" s="82"/>
      <c r="L230" s="82"/>
      <c r="M230" s="82"/>
      <c r="N230" s="82"/>
      <c r="O230" s="82"/>
      <c r="P230" s="82"/>
      <c r="Q230" s="82"/>
      <c r="R230" s="59" t="s">
        <v>18</v>
      </c>
      <c r="S230" s="60"/>
      <c r="T230" s="61" t="s">
        <v>18</v>
      </c>
      <c r="U230" s="62"/>
      <c r="V230" s="63"/>
      <c r="W230" s="82" t="s">
        <v>18</v>
      </c>
      <c r="X230" s="82"/>
      <c r="Y230" s="82"/>
      <c r="Z230" s="82"/>
      <c r="AA230" s="82"/>
      <c r="AB230" s="82"/>
      <c r="AC230" s="82"/>
      <c r="AD230" s="59"/>
      <c r="AE230" s="64"/>
      <c r="AF230" s="64"/>
      <c r="AG230" s="64"/>
      <c r="AH230" s="64"/>
      <c r="AI230" s="64"/>
      <c r="AJ230" s="64"/>
      <c r="AK230" s="60"/>
      <c r="AL230" s="65"/>
      <c r="AM230" s="66"/>
      <c r="AN230" s="66"/>
      <c r="AO230" s="66"/>
      <c r="AP230" s="67"/>
      <c r="AQ230" s="68"/>
      <c r="AR230" s="69"/>
      <c r="AS230" s="69"/>
      <c r="AT230" s="70"/>
      <c r="AU230" s="68"/>
      <c r="AV230" s="69"/>
      <c r="AW230" s="69"/>
      <c r="AX230" s="69"/>
      <c r="AY230" s="70"/>
      <c r="AZ230" s="50">
        <f>IFERROR(DATEDIF(AQ230,(AU230+1),"Y"),"Fecha Inválida")</f>
        <v>0</v>
      </c>
      <c r="BA230" s="50"/>
      <c r="BB230" s="50"/>
      <c r="BC230" s="50">
        <f>IFERROR(DATEDIF(AQ230,(AU230+1),"YM"),"Fecha Inválida")</f>
        <v>0</v>
      </c>
      <c r="BD230" s="50"/>
      <c r="BE230" s="50"/>
      <c r="BF230" s="50">
        <f>IF(AQ230="",0,IFERROR(DATEDIF(AQ230,(AU230+1),"MD"),"Fecha Inválida"))</f>
        <v>0</v>
      </c>
      <c r="BG230" s="50"/>
      <c r="BH230" s="50"/>
      <c r="BI230" s="35">
        <f>IF(R230="NO",AZ230,0)</f>
        <v>0</v>
      </c>
      <c r="BJ230" s="35">
        <f>IF(R230="NO",BC230,0)</f>
        <v>0</v>
      </c>
      <c r="BK230" s="35">
        <f>IF(R230="NO",BF230,0)</f>
        <v>0</v>
      </c>
      <c r="BL230" s="35">
        <f>IF(R230="SI",AZ230,0)</f>
        <v>0</v>
      </c>
      <c r="BM230" s="35">
        <f>IF(R230="SI",BC230,0)</f>
        <v>0</v>
      </c>
      <c r="BN230" s="35">
        <f>IF(R230="SI",BF230,0)</f>
        <v>0</v>
      </c>
      <c r="BO230" s="13">
        <f>IF(AND(R230="SI",T230="PÚBLICO"),AZ230,0)</f>
        <v>0</v>
      </c>
      <c r="BP230" s="13">
        <f>IF(AND(R230="SI",T230="PÚBLICO"),BC230,0)</f>
        <v>0</v>
      </c>
      <c r="BQ230" s="13">
        <f>IF(AND(R230="SI",T230="PÚBLICO"),BF230,0)</f>
        <v>0</v>
      </c>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row>
    <row r="231" spans="1:125" ht="121.15" customHeight="1" x14ac:dyDescent="0.25">
      <c r="A231" s="79" t="s">
        <v>54</v>
      </c>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row>
    <row r="232" spans="1:12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row>
    <row r="233" spans="1:125" ht="12" customHeight="1" x14ac:dyDescent="0.25">
      <c r="A233" s="53" t="s">
        <v>42</v>
      </c>
      <c r="B233" s="57"/>
      <c r="C233" s="57"/>
      <c r="D233" s="57"/>
      <c r="E233" s="57"/>
      <c r="F233" s="57"/>
      <c r="G233" s="57"/>
      <c r="H233" s="57"/>
      <c r="I233" s="57"/>
      <c r="J233" s="57"/>
      <c r="K233" s="57"/>
      <c r="L233" s="57"/>
      <c r="M233" s="57"/>
      <c r="N233" s="57"/>
      <c r="O233" s="57"/>
      <c r="P233" s="57"/>
      <c r="Q233" s="54"/>
      <c r="R233" s="53" t="s">
        <v>43</v>
      </c>
      <c r="S233" s="54"/>
      <c r="T233" s="53" t="s">
        <v>44</v>
      </c>
      <c r="U233" s="57"/>
      <c r="V233" s="54"/>
      <c r="W233" s="49" t="s">
        <v>45</v>
      </c>
      <c r="X233" s="49"/>
      <c r="Y233" s="49"/>
      <c r="Z233" s="49"/>
      <c r="AA233" s="49"/>
      <c r="AB233" s="49"/>
      <c r="AC233" s="49"/>
      <c r="AD233" s="49" t="s">
        <v>46</v>
      </c>
      <c r="AE233" s="49"/>
      <c r="AF233" s="49"/>
      <c r="AG233" s="49"/>
      <c r="AH233" s="49"/>
      <c r="AI233" s="49"/>
      <c r="AJ233" s="49"/>
      <c r="AK233" s="49"/>
      <c r="AL233" s="57" t="s">
        <v>47</v>
      </c>
      <c r="AM233" s="57"/>
      <c r="AN233" s="57"/>
      <c r="AO233" s="57"/>
      <c r="AP233" s="54"/>
      <c r="AQ233" s="53" t="s">
        <v>34</v>
      </c>
      <c r="AR233" s="57"/>
      <c r="AS233" s="57"/>
      <c r="AT233" s="54"/>
      <c r="AU233" s="53" t="s">
        <v>35</v>
      </c>
      <c r="AV233" s="57"/>
      <c r="AW233" s="57"/>
      <c r="AX233" s="57"/>
      <c r="AY233" s="54"/>
      <c r="AZ233" s="49" t="s">
        <v>48</v>
      </c>
      <c r="BA233" s="49"/>
      <c r="BB233" s="49"/>
      <c r="BC233" s="49"/>
      <c r="BD233" s="49"/>
      <c r="BE233" s="49"/>
      <c r="BF233" s="49"/>
      <c r="BG233" s="49"/>
      <c r="BH233" s="49"/>
      <c r="BI233" s="35">
        <v>1</v>
      </c>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row>
    <row r="234" spans="1:125" ht="32.450000000000003" customHeight="1" x14ac:dyDescent="0.25">
      <c r="A234" s="55"/>
      <c r="B234" s="58"/>
      <c r="C234" s="58"/>
      <c r="D234" s="58"/>
      <c r="E234" s="58"/>
      <c r="F234" s="58"/>
      <c r="G234" s="58"/>
      <c r="H234" s="58"/>
      <c r="I234" s="58"/>
      <c r="J234" s="58"/>
      <c r="K234" s="58"/>
      <c r="L234" s="58"/>
      <c r="M234" s="58"/>
      <c r="N234" s="58"/>
      <c r="O234" s="58"/>
      <c r="P234" s="58"/>
      <c r="Q234" s="56"/>
      <c r="R234" s="55"/>
      <c r="S234" s="56"/>
      <c r="T234" s="55"/>
      <c r="U234" s="58"/>
      <c r="V234" s="56"/>
      <c r="W234" s="49"/>
      <c r="X234" s="49"/>
      <c r="Y234" s="49"/>
      <c r="Z234" s="49"/>
      <c r="AA234" s="49"/>
      <c r="AB234" s="49"/>
      <c r="AC234" s="49"/>
      <c r="AD234" s="49"/>
      <c r="AE234" s="49"/>
      <c r="AF234" s="49"/>
      <c r="AG234" s="49"/>
      <c r="AH234" s="49"/>
      <c r="AI234" s="49"/>
      <c r="AJ234" s="49"/>
      <c r="AK234" s="49"/>
      <c r="AL234" s="58"/>
      <c r="AM234" s="58"/>
      <c r="AN234" s="58"/>
      <c r="AO234" s="58"/>
      <c r="AP234" s="56"/>
      <c r="AQ234" s="55"/>
      <c r="AR234" s="58"/>
      <c r="AS234" s="58"/>
      <c r="AT234" s="56"/>
      <c r="AU234" s="55"/>
      <c r="AV234" s="58"/>
      <c r="AW234" s="58"/>
      <c r="AX234" s="58"/>
      <c r="AY234" s="56"/>
      <c r="AZ234" s="49" t="s">
        <v>49</v>
      </c>
      <c r="BA234" s="49"/>
      <c r="BB234" s="49"/>
      <c r="BC234" s="49" t="s">
        <v>50</v>
      </c>
      <c r="BD234" s="49"/>
      <c r="BE234" s="49"/>
      <c r="BF234" s="49" t="s">
        <v>51</v>
      </c>
      <c r="BG234" s="49"/>
      <c r="BH234" s="49"/>
      <c r="BI234" s="75" t="s">
        <v>52</v>
      </c>
      <c r="BJ234" s="76"/>
      <c r="BK234" s="76"/>
      <c r="BL234" s="77" t="s">
        <v>53</v>
      </c>
      <c r="BM234" s="78"/>
      <c r="BN234" s="78"/>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row>
    <row r="235" spans="1:125" ht="41.45" customHeight="1" x14ac:dyDescent="0.25">
      <c r="A235" s="82"/>
      <c r="B235" s="82"/>
      <c r="C235" s="82"/>
      <c r="D235" s="82"/>
      <c r="E235" s="82"/>
      <c r="F235" s="82"/>
      <c r="G235" s="82"/>
      <c r="H235" s="82"/>
      <c r="I235" s="82"/>
      <c r="J235" s="82"/>
      <c r="K235" s="82"/>
      <c r="L235" s="82"/>
      <c r="M235" s="82"/>
      <c r="N235" s="82"/>
      <c r="O235" s="82"/>
      <c r="P235" s="82"/>
      <c r="Q235" s="82"/>
      <c r="R235" s="59" t="s">
        <v>18</v>
      </c>
      <c r="S235" s="60"/>
      <c r="T235" s="61" t="s">
        <v>18</v>
      </c>
      <c r="U235" s="62"/>
      <c r="V235" s="63"/>
      <c r="W235" s="82" t="s">
        <v>18</v>
      </c>
      <c r="X235" s="82"/>
      <c r="Y235" s="82"/>
      <c r="Z235" s="82"/>
      <c r="AA235" s="82"/>
      <c r="AB235" s="82"/>
      <c r="AC235" s="82"/>
      <c r="AD235" s="59"/>
      <c r="AE235" s="64"/>
      <c r="AF235" s="64"/>
      <c r="AG235" s="64"/>
      <c r="AH235" s="64"/>
      <c r="AI235" s="64"/>
      <c r="AJ235" s="64"/>
      <c r="AK235" s="60"/>
      <c r="AL235" s="65"/>
      <c r="AM235" s="66"/>
      <c r="AN235" s="66"/>
      <c r="AO235" s="66"/>
      <c r="AP235" s="67"/>
      <c r="AQ235" s="68"/>
      <c r="AR235" s="69"/>
      <c r="AS235" s="69"/>
      <c r="AT235" s="70"/>
      <c r="AU235" s="68"/>
      <c r="AV235" s="69"/>
      <c r="AW235" s="69"/>
      <c r="AX235" s="69"/>
      <c r="AY235" s="70"/>
      <c r="AZ235" s="50">
        <f>IFERROR(DATEDIF(AQ235,(AU235+1),"Y"),"Fecha Inválida")</f>
        <v>0</v>
      </c>
      <c r="BA235" s="50"/>
      <c r="BB235" s="50"/>
      <c r="BC235" s="50">
        <f>IFERROR(DATEDIF(AQ235,(AU235+1),"YM"),"Fecha Inválida")</f>
        <v>0</v>
      </c>
      <c r="BD235" s="50"/>
      <c r="BE235" s="50"/>
      <c r="BF235" s="50">
        <f>IF(AQ235="",0,IFERROR(DATEDIF(AQ235,(AU235+1),"MD"),"Fecha Inválida"))</f>
        <v>0</v>
      </c>
      <c r="BG235" s="50"/>
      <c r="BH235" s="50"/>
      <c r="BI235" s="35">
        <f>IF(R235="NO",AZ235,0)</f>
        <v>0</v>
      </c>
      <c r="BJ235" s="35">
        <f>IF(R235="NO",BC235,0)</f>
        <v>0</v>
      </c>
      <c r="BK235" s="35">
        <f>IF(R235="NO",BF235,0)</f>
        <v>0</v>
      </c>
      <c r="BL235" s="35">
        <f>IF(R235="SI",AZ235,0)</f>
        <v>0</v>
      </c>
      <c r="BM235" s="35">
        <f>IF(R235="SI",BC235,0)</f>
        <v>0</v>
      </c>
      <c r="BN235" s="35">
        <f>IF(R235="SI",BF235,0)</f>
        <v>0</v>
      </c>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row>
    <row r="236" spans="1:125" ht="121.15" customHeight="1" x14ac:dyDescent="0.25">
      <c r="A236" s="79" t="s">
        <v>54</v>
      </c>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1"/>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row>
    <row r="237" spans="1:12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row>
    <row r="238" spans="1:125" ht="12" customHeight="1" x14ac:dyDescent="0.25">
      <c r="A238" s="53" t="s">
        <v>42</v>
      </c>
      <c r="B238" s="57"/>
      <c r="C238" s="57"/>
      <c r="D238" s="57"/>
      <c r="E238" s="57"/>
      <c r="F238" s="57"/>
      <c r="G238" s="57"/>
      <c r="H238" s="57"/>
      <c r="I238" s="57"/>
      <c r="J238" s="57"/>
      <c r="K238" s="57"/>
      <c r="L238" s="57"/>
      <c r="M238" s="57"/>
      <c r="N238" s="57"/>
      <c r="O238" s="57"/>
      <c r="P238" s="57"/>
      <c r="Q238" s="54"/>
      <c r="R238" s="53" t="s">
        <v>43</v>
      </c>
      <c r="S238" s="54"/>
      <c r="T238" s="53" t="s">
        <v>44</v>
      </c>
      <c r="U238" s="57"/>
      <c r="V238" s="54"/>
      <c r="W238" s="49" t="s">
        <v>45</v>
      </c>
      <c r="X238" s="49"/>
      <c r="Y238" s="49"/>
      <c r="Z238" s="49"/>
      <c r="AA238" s="49"/>
      <c r="AB238" s="49"/>
      <c r="AC238" s="49"/>
      <c r="AD238" s="49" t="s">
        <v>46</v>
      </c>
      <c r="AE238" s="49"/>
      <c r="AF238" s="49"/>
      <c r="AG238" s="49"/>
      <c r="AH238" s="49"/>
      <c r="AI238" s="49"/>
      <c r="AJ238" s="49"/>
      <c r="AK238" s="49"/>
      <c r="AL238" s="57" t="s">
        <v>47</v>
      </c>
      <c r="AM238" s="57"/>
      <c r="AN238" s="57"/>
      <c r="AO238" s="57"/>
      <c r="AP238" s="54"/>
      <c r="AQ238" s="53" t="s">
        <v>34</v>
      </c>
      <c r="AR238" s="57"/>
      <c r="AS238" s="57"/>
      <c r="AT238" s="54"/>
      <c r="AU238" s="53" t="s">
        <v>35</v>
      </c>
      <c r="AV238" s="57"/>
      <c r="AW238" s="57"/>
      <c r="AX238" s="57"/>
      <c r="AY238" s="54"/>
      <c r="AZ238" s="49" t="s">
        <v>48</v>
      </c>
      <c r="BA238" s="49"/>
      <c r="BB238" s="49"/>
      <c r="BC238" s="49"/>
      <c r="BD238" s="49"/>
      <c r="BE238" s="49"/>
      <c r="BF238" s="49"/>
      <c r="BG238" s="49"/>
      <c r="BH238" s="49"/>
      <c r="BI238" s="35">
        <v>1</v>
      </c>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row>
    <row r="239" spans="1:125" ht="32.450000000000003" customHeight="1" x14ac:dyDescent="0.25">
      <c r="A239" s="55"/>
      <c r="B239" s="58"/>
      <c r="C239" s="58"/>
      <c r="D239" s="58"/>
      <c r="E239" s="58"/>
      <c r="F239" s="58"/>
      <c r="G239" s="58"/>
      <c r="H239" s="58"/>
      <c r="I239" s="58"/>
      <c r="J239" s="58"/>
      <c r="K239" s="58"/>
      <c r="L239" s="58"/>
      <c r="M239" s="58"/>
      <c r="N239" s="58"/>
      <c r="O239" s="58"/>
      <c r="P239" s="58"/>
      <c r="Q239" s="56"/>
      <c r="R239" s="55"/>
      <c r="S239" s="56"/>
      <c r="T239" s="55"/>
      <c r="U239" s="58"/>
      <c r="V239" s="56"/>
      <c r="W239" s="49"/>
      <c r="X239" s="49"/>
      <c r="Y239" s="49"/>
      <c r="Z239" s="49"/>
      <c r="AA239" s="49"/>
      <c r="AB239" s="49"/>
      <c r="AC239" s="49"/>
      <c r="AD239" s="49"/>
      <c r="AE239" s="49"/>
      <c r="AF239" s="49"/>
      <c r="AG239" s="49"/>
      <c r="AH239" s="49"/>
      <c r="AI239" s="49"/>
      <c r="AJ239" s="49"/>
      <c r="AK239" s="49"/>
      <c r="AL239" s="58"/>
      <c r="AM239" s="58"/>
      <c r="AN239" s="58"/>
      <c r="AO239" s="58"/>
      <c r="AP239" s="56"/>
      <c r="AQ239" s="55"/>
      <c r="AR239" s="58"/>
      <c r="AS239" s="58"/>
      <c r="AT239" s="56"/>
      <c r="AU239" s="55"/>
      <c r="AV239" s="58"/>
      <c r="AW239" s="58"/>
      <c r="AX239" s="58"/>
      <c r="AY239" s="56"/>
      <c r="AZ239" s="49" t="s">
        <v>49</v>
      </c>
      <c r="BA239" s="49"/>
      <c r="BB239" s="49"/>
      <c r="BC239" s="49" t="s">
        <v>50</v>
      </c>
      <c r="BD239" s="49"/>
      <c r="BE239" s="49"/>
      <c r="BF239" s="49" t="s">
        <v>51</v>
      </c>
      <c r="BG239" s="49"/>
      <c r="BH239" s="49"/>
      <c r="BI239" s="75" t="s">
        <v>52</v>
      </c>
      <c r="BJ239" s="76"/>
      <c r="BK239" s="76"/>
      <c r="BL239" s="77" t="s">
        <v>53</v>
      </c>
      <c r="BM239" s="78"/>
      <c r="BN239" s="78"/>
      <c r="BO239" s="46" t="s">
        <v>4918</v>
      </c>
      <c r="BP239" s="47"/>
      <c r="BQ239" s="47"/>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row>
    <row r="240" spans="1:125" ht="41.45" customHeight="1" x14ac:dyDescent="0.25">
      <c r="A240" s="82"/>
      <c r="B240" s="82"/>
      <c r="C240" s="82"/>
      <c r="D240" s="82"/>
      <c r="E240" s="82"/>
      <c r="F240" s="82"/>
      <c r="G240" s="82"/>
      <c r="H240" s="82"/>
      <c r="I240" s="82"/>
      <c r="J240" s="82"/>
      <c r="K240" s="82"/>
      <c r="L240" s="82"/>
      <c r="M240" s="82"/>
      <c r="N240" s="82"/>
      <c r="O240" s="82"/>
      <c r="P240" s="82"/>
      <c r="Q240" s="82"/>
      <c r="R240" s="59" t="s">
        <v>18</v>
      </c>
      <c r="S240" s="60"/>
      <c r="T240" s="61" t="s">
        <v>18</v>
      </c>
      <c r="U240" s="62"/>
      <c r="V240" s="63"/>
      <c r="W240" s="82" t="s">
        <v>18</v>
      </c>
      <c r="X240" s="82"/>
      <c r="Y240" s="82"/>
      <c r="Z240" s="82"/>
      <c r="AA240" s="82"/>
      <c r="AB240" s="82"/>
      <c r="AC240" s="82"/>
      <c r="AD240" s="59"/>
      <c r="AE240" s="64"/>
      <c r="AF240" s="64"/>
      <c r="AG240" s="64"/>
      <c r="AH240" s="64"/>
      <c r="AI240" s="64"/>
      <c r="AJ240" s="64"/>
      <c r="AK240" s="60"/>
      <c r="AL240" s="65"/>
      <c r="AM240" s="66"/>
      <c r="AN240" s="66"/>
      <c r="AO240" s="66"/>
      <c r="AP240" s="67"/>
      <c r="AQ240" s="68"/>
      <c r="AR240" s="69"/>
      <c r="AS240" s="69"/>
      <c r="AT240" s="70"/>
      <c r="AU240" s="68"/>
      <c r="AV240" s="69"/>
      <c r="AW240" s="69"/>
      <c r="AX240" s="69"/>
      <c r="AY240" s="70"/>
      <c r="AZ240" s="50">
        <f>IFERROR(DATEDIF(AQ240,(AU240+1),"Y"),"Fecha Inválida")</f>
        <v>0</v>
      </c>
      <c r="BA240" s="50"/>
      <c r="BB240" s="50"/>
      <c r="BC240" s="50">
        <f>IFERROR(DATEDIF(AQ240,(AU240+1),"YM"),"Fecha Inválida")</f>
        <v>0</v>
      </c>
      <c r="BD240" s="50"/>
      <c r="BE240" s="50"/>
      <c r="BF240" s="50">
        <f>IF(AQ240="",0,IFERROR(DATEDIF(AQ240,(AU240+1),"MD"),"Fecha Inválida"))</f>
        <v>0</v>
      </c>
      <c r="BG240" s="50"/>
      <c r="BH240" s="50"/>
      <c r="BI240" s="35">
        <f>IF(R240="NO",AZ240,0)</f>
        <v>0</v>
      </c>
      <c r="BJ240" s="35">
        <f>IF(R240="NO",BC240,0)</f>
        <v>0</v>
      </c>
      <c r="BK240" s="35">
        <f>IF(R240="NO",BF240,0)</f>
        <v>0</v>
      </c>
      <c r="BL240" s="35">
        <f>IF(R240="SI",AZ240,0)</f>
        <v>0</v>
      </c>
      <c r="BM240" s="35">
        <f>IF(R240="SI",BC240,0)</f>
        <v>0</v>
      </c>
      <c r="BN240" s="35">
        <f>IF(R240="SI",BF240,0)</f>
        <v>0</v>
      </c>
      <c r="BO240" s="13">
        <f>IF(AND(R240="SI",T240="PÚBLICO"),AZ240,0)</f>
        <v>0</v>
      </c>
      <c r="BP240" s="13">
        <f>IF(AND(R240="SI",T240="PÚBLICO"),BC240,0)</f>
        <v>0</v>
      </c>
      <c r="BQ240" s="13">
        <f>IF(AND(R240="SI",T240="PÚBLICO"),BF240,0)</f>
        <v>0</v>
      </c>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row>
    <row r="241" spans="1:125" ht="121.15" customHeight="1" x14ac:dyDescent="0.25">
      <c r="A241" s="79" t="s">
        <v>54</v>
      </c>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row>
    <row r="242" spans="1:12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row>
    <row r="243" spans="1:125" ht="12" customHeight="1" x14ac:dyDescent="0.25">
      <c r="A243" s="53" t="s">
        <v>42</v>
      </c>
      <c r="B243" s="57"/>
      <c r="C243" s="57"/>
      <c r="D243" s="57"/>
      <c r="E243" s="57"/>
      <c r="F243" s="57"/>
      <c r="G243" s="57"/>
      <c r="H243" s="57"/>
      <c r="I243" s="57"/>
      <c r="J243" s="57"/>
      <c r="K243" s="57"/>
      <c r="L243" s="57"/>
      <c r="M243" s="57"/>
      <c r="N243" s="57"/>
      <c r="O243" s="57"/>
      <c r="P243" s="57"/>
      <c r="Q243" s="54"/>
      <c r="R243" s="53" t="s">
        <v>43</v>
      </c>
      <c r="S243" s="54"/>
      <c r="T243" s="53" t="s">
        <v>44</v>
      </c>
      <c r="U243" s="57"/>
      <c r="V243" s="54"/>
      <c r="W243" s="49" t="s">
        <v>45</v>
      </c>
      <c r="X243" s="49"/>
      <c r="Y243" s="49"/>
      <c r="Z243" s="49"/>
      <c r="AA243" s="49"/>
      <c r="AB243" s="49"/>
      <c r="AC243" s="49"/>
      <c r="AD243" s="49" t="s">
        <v>46</v>
      </c>
      <c r="AE243" s="49"/>
      <c r="AF243" s="49"/>
      <c r="AG243" s="49"/>
      <c r="AH243" s="49"/>
      <c r="AI243" s="49"/>
      <c r="AJ243" s="49"/>
      <c r="AK243" s="49"/>
      <c r="AL243" s="57" t="s">
        <v>47</v>
      </c>
      <c r="AM243" s="57"/>
      <c r="AN243" s="57"/>
      <c r="AO243" s="57"/>
      <c r="AP243" s="54"/>
      <c r="AQ243" s="53" t="s">
        <v>34</v>
      </c>
      <c r="AR243" s="57"/>
      <c r="AS243" s="57"/>
      <c r="AT243" s="54"/>
      <c r="AU243" s="53" t="s">
        <v>35</v>
      </c>
      <c r="AV243" s="57"/>
      <c r="AW243" s="57"/>
      <c r="AX243" s="57"/>
      <c r="AY243" s="54"/>
      <c r="AZ243" s="49" t="s">
        <v>48</v>
      </c>
      <c r="BA243" s="49"/>
      <c r="BB243" s="49"/>
      <c r="BC243" s="49"/>
      <c r="BD243" s="49"/>
      <c r="BE243" s="49"/>
      <c r="BF243" s="49"/>
      <c r="BG243" s="49"/>
      <c r="BH243" s="49"/>
      <c r="BI243" s="35">
        <v>1</v>
      </c>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row>
    <row r="244" spans="1:125" ht="32.450000000000003" customHeight="1" x14ac:dyDescent="0.25">
      <c r="A244" s="55"/>
      <c r="B244" s="58"/>
      <c r="C244" s="58"/>
      <c r="D244" s="58"/>
      <c r="E244" s="58"/>
      <c r="F244" s="58"/>
      <c r="G244" s="58"/>
      <c r="H244" s="58"/>
      <c r="I244" s="58"/>
      <c r="J244" s="58"/>
      <c r="K244" s="58"/>
      <c r="L244" s="58"/>
      <c r="M244" s="58"/>
      <c r="N244" s="58"/>
      <c r="O244" s="58"/>
      <c r="P244" s="58"/>
      <c r="Q244" s="56"/>
      <c r="R244" s="55"/>
      <c r="S244" s="56"/>
      <c r="T244" s="55"/>
      <c r="U244" s="58"/>
      <c r="V244" s="56"/>
      <c r="W244" s="49"/>
      <c r="X244" s="49"/>
      <c r="Y244" s="49"/>
      <c r="Z244" s="49"/>
      <c r="AA244" s="49"/>
      <c r="AB244" s="49"/>
      <c r="AC244" s="49"/>
      <c r="AD244" s="49"/>
      <c r="AE244" s="49"/>
      <c r="AF244" s="49"/>
      <c r="AG244" s="49"/>
      <c r="AH244" s="49"/>
      <c r="AI244" s="49"/>
      <c r="AJ244" s="49"/>
      <c r="AK244" s="49"/>
      <c r="AL244" s="58"/>
      <c r="AM244" s="58"/>
      <c r="AN244" s="58"/>
      <c r="AO244" s="58"/>
      <c r="AP244" s="56"/>
      <c r="AQ244" s="55"/>
      <c r="AR244" s="58"/>
      <c r="AS244" s="58"/>
      <c r="AT244" s="56"/>
      <c r="AU244" s="55"/>
      <c r="AV244" s="58"/>
      <c r="AW244" s="58"/>
      <c r="AX244" s="58"/>
      <c r="AY244" s="56"/>
      <c r="AZ244" s="49" t="s">
        <v>49</v>
      </c>
      <c r="BA244" s="49"/>
      <c r="BB244" s="49"/>
      <c r="BC244" s="49" t="s">
        <v>50</v>
      </c>
      <c r="BD244" s="49"/>
      <c r="BE244" s="49"/>
      <c r="BF244" s="49" t="s">
        <v>51</v>
      </c>
      <c r="BG244" s="49"/>
      <c r="BH244" s="49"/>
      <c r="BI244" s="75" t="s">
        <v>52</v>
      </c>
      <c r="BJ244" s="76"/>
      <c r="BK244" s="76"/>
      <c r="BL244" s="77" t="s">
        <v>53</v>
      </c>
      <c r="BM244" s="78"/>
      <c r="BN244" s="78"/>
      <c r="BO244" s="46" t="s">
        <v>4918</v>
      </c>
      <c r="BP244" s="47"/>
      <c r="BQ244" s="47"/>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row>
    <row r="245" spans="1:125" ht="41.45" customHeight="1" x14ac:dyDescent="0.25">
      <c r="A245" s="82"/>
      <c r="B245" s="82"/>
      <c r="C245" s="82"/>
      <c r="D245" s="82"/>
      <c r="E245" s="82"/>
      <c r="F245" s="82"/>
      <c r="G245" s="82"/>
      <c r="H245" s="82"/>
      <c r="I245" s="82"/>
      <c r="J245" s="82"/>
      <c r="K245" s="82"/>
      <c r="L245" s="82"/>
      <c r="M245" s="82"/>
      <c r="N245" s="82"/>
      <c r="O245" s="82"/>
      <c r="P245" s="82"/>
      <c r="Q245" s="82"/>
      <c r="R245" s="59" t="s">
        <v>18</v>
      </c>
      <c r="S245" s="60"/>
      <c r="T245" s="61" t="s">
        <v>18</v>
      </c>
      <c r="U245" s="62"/>
      <c r="V245" s="63"/>
      <c r="W245" s="82" t="s">
        <v>18</v>
      </c>
      <c r="X245" s="82"/>
      <c r="Y245" s="82"/>
      <c r="Z245" s="82"/>
      <c r="AA245" s="82"/>
      <c r="AB245" s="82"/>
      <c r="AC245" s="82"/>
      <c r="AD245" s="59"/>
      <c r="AE245" s="64"/>
      <c r="AF245" s="64"/>
      <c r="AG245" s="64"/>
      <c r="AH245" s="64"/>
      <c r="AI245" s="64"/>
      <c r="AJ245" s="64"/>
      <c r="AK245" s="60"/>
      <c r="AL245" s="65"/>
      <c r="AM245" s="66"/>
      <c r="AN245" s="66"/>
      <c r="AO245" s="66"/>
      <c r="AP245" s="67"/>
      <c r="AQ245" s="68"/>
      <c r="AR245" s="69"/>
      <c r="AS245" s="69"/>
      <c r="AT245" s="70"/>
      <c r="AU245" s="68"/>
      <c r="AV245" s="69"/>
      <c r="AW245" s="69"/>
      <c r="AX245" s="69"/>
      <c r="AY245" s="70"/>
      <c r="AZ245" s="50">
        <f>IFERROR(DATEDIF(AQ245,(AU245+1),"Y"),"Fecha Inválida")</f>
        <v>0</v>
      </c>
      <c r="BA245" s="50"/>
      <c r="BB245" s="50"/>
      <c r="BC245" s="50">
        <f>IFERROR(DATEDIF(AQ245,(AU245+1),"YM"),"Fecha Inválida")</f>
        <v>0</v>
      </c>
      <c r="BD245" s="50"/>
      <c r="BE245" s="50"/>
      <c r="BF245" s="50">
        <f>IF(AQ245="",0,IFERROR(DATEDIF(AQ245,(AU245+1),"MD"),"Fecha Inválida"))</f>
        <v>0</v>
      </c>
      <c r="BG245" s="50"/>
      <c r="BH245" s="50"/>
      <c r="BI245" s="35">
        <f>IF(R245="NO",AZ245,0)</f>
        <v>0</v>
      </c>
      <c r="BJ245" s="35">
        <f>IF(R245="NO",BC245,0)</f>
        <v>0</v>
      </c>
      <c r="BK245" s="35">
        <f>IF(R245="NO",BF245,0)</f>
        <v>0</v>
      </c>
      <c r="BL245" s="35">
        <f>IF(R245="SI",AZ245,0)</f>
        <v>0</v>
      </c>
      <c r="BM245" s="35">
        <f>IF(R245="SI",BC245,0)</f>
        <v>0</v>
      </c>
      <c r="BN245" s="35">
        <f>IF(R245="SI",BF245,0)</f>
        <v>0</v>
      </c>
      <c r="BO245" s="13">
        <f>IF(AND(R245="SI",T245="PÚBLICO"),AZ245,0)</f>
        <v>0</v>
      </c>
      <c r="BP245" s="13">
        <f>IF(AND(R245="SI",T245="PÚBLICO"),BC245,0)</f>
        <v>0</v>
      </c>
      <c r="BQ245" s="13">
        <f>IF(AND(R245="SI",T245="PÚBLICO"),BF245,0)</f>
        <v>0</v>
      </c>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row>
    <row r="246" spans="1:125" ht="121.15" customHeight="1" x14ac:dyDescent="0.25">
      <c r="A246" s="79" t="s">
        <v>54</v>
      </c>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1"/>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row>
    <row r="247" spans="1:12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row>
    <row r="248" spans="1:125" ht="12" customHeight="1" x14ac:dyDescent="0.25">
      <c r="A248" s="53" t="s">
        <v>42</v>
      </c>
      <c r="B248" s="57"/>
      <c r="C248" s="57"/>
      <c r="D248" s="57"/>
      <c r="E248" s="57"/>
      <c r="F248" s="57"/>
      <c r="G248" s="57"/>
      <c r="H248" s="57"/>
      <c r="I248" s="57"/>
      <c r="J248" s="57"/>
      <c r="K248" s="57"/>
      <c r="L248" s="57"/>
      <c r="M248" s="57"/>
      <c r="N248" s="57"/>
      <c r="O248" s="57"/>
      <c r="P248" s="57"/>
      <c r="Q248" s="54"/>
      <c r="R248" s="53" t="s">
        <v>43</v>
      </c>
      <c r="S248" s="54"/>
      <c r="T248" s="53" t="s">
        <v>44</v>
      </c>
      <c r="U248" s="57"/>
      <c r="V248" s="54"/>
      <c r="W248" s="49" t="s">
        <v>45</v>
      </c>
      <c r="X248" s="49"/>
      <c r="Y248" s="49"/>
      <c r="Z248" s="49"/>
      <c r="AA248" s="49"/>
      <c r="AB248" s="49"/>
      <c r="AC248" s="49"/>
      <c r="AD248" s="49" t="s">
        <v>46</v>
      </c>
      <c r="AE248" s="49"/>
      <c r="AF248" s="49"/>
      <c r="AG248" s="49"/>
      <c r="AH248" s="49"/>
      <c r="AI248" s="49"/>
      <c r="AJ248" s="49"/>
      <c r="AK248" s="49"/>
      <c r="AL248" s="57" t="s">
        <v>47</v>
      </c>
      <c r="AM248" s="57"/>
      <c r="AN248" s="57"/>
      <c r="AO248" s="57"/>
      <c r="AP248" s="54"/>
      <c r="AQ248" s="53" t="s">
        <v>34</v>
      </c>
      <c r="AR248" s="57"/>
      <c r="AS248" s="57"/>
      <c r="AT248" s="54"/>
      <c r="AU248" s="53" t="s">
        <v>35</v>
      </c>
      <c r="AV248" s="57"/>
      <c r="AW248" s="57"/>
      <c r="AX248" s="57"/>
      <c r="AY248" s="54"/>
      <c r="AZ248" s="49" t="s">
        <v>48</v>
      </c>
      <c r="BA248" s="49"/>
      <c r="BB248" s="49"/>
      <c r="BC248" s="49"/>
      <c r="BD248" s="49"/>
      <c r="BE248" s="49"/>
      <c r="BF248" s="49"/>
      <c r="BG248" s="49"/>
      <c r="BH248" s="49"/>
      <c r="BI248" s="35">
        <v>1</v>
      </c>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row>
    <row r="249" spans="1:125" ht="32.450000000000003" customHeight="1" x14ac:dyDescent="0.25">
      <c r="A249" s="55"/>
      <c r="B249" s="58"/>
      <c r="C249" s="58"/>
      <c r="D249" s="58"/>
      <c r="E249" s="58"/>
      <c r="F249" s="58"/>
      <c r="G249" s="58"/>
      <c r="H249" s="58"/>
      <c r="I249" s="58"/>
      <c r="J249" s="58"/>
      <c r="K249" s="58"/>
      <c r="L249" s="58"/>
      <c r="M249" s="58"/>
      <c r="N249" s="58"/>
      <c r="O249" s="58"/>
      <c r="P249" s="58"/>
      <c r="Q249" s="56"/>
      <c r="R249" s="55"/>
      <c r="S249" s="56"/>
      <c r="T249" s="55"/>
      <c r="U249" s="58"/>
      <c r="V249" s="56"/>
      <c r="W249" s="49"/>
      <c r="X249" s="49"/>
      <c r="Y249" s="49"/>
      <c r="Z249" s="49"/>
      <c r="AA249" s="49"/>
      <c r="AB249" s="49"/>
      <c r="AC249" s="49"/>
      <c r="AD249" s="49"/>
      <c r="AE249" s="49"/>
      <c r="AF249" s="49"/>
      <c r="AG249" s="49"/>
      <c r="AH249" s="49"/>
      <c r="AI249" s="49"/>
      <c r="AJ249" s="49"/>
      <c r="AK249" s="49"/>
      <c r="AL249" s="58"/>
      <c r="AM249" s="58"/>
      <c r="AN249" s="58"/>
      <c r="AO249" s="58"/>
      <c r="AP249" s="56"/>
      <c r="AQ249" s="55"/>
      <c r="AR249" s="58"/>
      <c r="AS249" s="58"/>
      <c r="AT249" s="56"/>
      <c r="AU249" s="55"/>
      <c r="AV249" s="58"/>
      <c r="AW249" s="58"/>
      <c r="AX249" s="58"/>
      <c r="AY249" s="56"/>
      <c r="AZ249" s="49" t="s">
        <v>49</v>
      </c>
      <c r="BA249" s="49"/>
      <c r="BB249" s="49"/>
      <c r="BC249" s="49" t="s">
        <v>50</v>
      </c>
      <c r="BD249" s="49"/>
      <c r="BE249" s="49"/>
      <c r="BF249" s="49" t="s">
        <v>51</v>
      </c>
      <c r="BG249" s="49"/>
      <c r="BH249" s="49"/>
      <c r="BI249" s="75" t="s">
        <v>52</v>
      </c>
      <c r="BJ249" s="76"/>
      <c r="BK249" s="76"/>
      <c r="BL249" s="77" t="s">
        <v>53</v>
      </c>
      <c r="BM249" s="78"/>
      <c r="BN249" s="78"/>
      <c r="BO249" s="46" t="s">
        <v>4918</v>
      </c>
      <c r="BP249" s="47"/>
      <c r="BQ249" s="47"/>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row>
    <row r="250" spans="1:125" ht="41.45" customHeight="1" x14ac:dyDescent="0.25">
      <c r="A250" s="82"/>
      <c r="B250" s="82"/>
      <c r="C250" s="82"/>
      <c r="D250" s="82"/>
      <c r="E250" s="82"/>
      <c r="F250" s="82"/>
      <c r="G250" s="82"/>
      <c r="H250" s="82"/>
      <c r="I250" s="82"/>
      <c r="J250" s="82"/>
      <c r="K250" s="82"/>
      <c r="L250" s="82"/>
      <c r="M250" s="82"/>
      <c r="N250" s="82"/>
      <c r="O250" s="82"/>
      <c r="P250" s="82"/>
      <c r="Q250" s="82"/>
      <c r="R250" s="59" t="s">
        <v>18</v>
      </c>
      <c r="S250" s="60"/>
      <c r="T250" s="61" t="s">
        <v>18</v>
      </c>
      <c r="U250" s="62"/>
      <c r="V250" s="63"/>
      <c r="W250" s="82" t="s">
        <v>18</v>
      </c>
      <c r="X250" s="82"/>
      <c r="Y250" s="82"/>
      <c r="Z250" s="82"/>
      <c r="AA250" s="82"/>
      <c r="AB250" s="82"/>
      <c r="AC250" s="82"/>
      <c r="AD250" s="59"/>
      <c r="AE250" s="64"/>
      <c r="AF250" s="64"/>
      <c r="AG250" s="64"/>
      <c r="AH250" s="64"/>
      <c r="AI250" s="64"/>
      <c r="AJ250" s="64"/>
      <c r="AK250" s="60"/>
      <c r="AL250" s="65"/>
      <c r="AM250" s="66"/>
      <c r="AN250" s="66"/>
      <c r="AO250" s="66"/>
      <c r="AP250" s="67"/>
      <c r="AQ250" s="68"/>
      <c r="AR250" s="69"/>
      <c r="AS250" s="69"/>
      <c r="AT250" s="70"/>
      <c r="AU250" s="68"/>
      <c r="AV250" s="69"/>
      <c r="AW250" s="69"/>
      <c r="AX250" s="69"/>
      <c r="AY250" s="70"/>
      <c r="AZ250" s="50">
        <f>IFERROR(DATEDIF(AQ250,(AU250+1),"Y"),"Fecha Inválida")</f>
        <v>0</v>
      </c>
      <c r="BA250" s="50"/>
      <c r="BB250" s="50"/>
      <c r="BC250" s="50">
        <f>IFERROR(DATEDIF(AQ250,(AU250+1),"YM"),"Fecha Inválida")</f>
        <v>0</v>
      </c>
      <c r="BD250" s="50"/>
      <c r="BE250" s="50"/>
      <c r="BF250" s="50">
        <f>IF(AQ250="",0,IFERROR(DATEDIF(AQ250,(AU250+1),"MD"),"Fecha Inválida"))</f>
        <v>0</v>
      </c>
      <c r="BG250" s="50"/>
      <c r="BH250" s="50"/>
      <c r="BI250" s="35">
        <f>IF(R250="NO",AZ250,0)</f>
        <v>0</v>
      </c>
      <c r="BJ250" s="35">
        <f>IF(R250="NO",BC250,0)</f>
        <v>0</v>
      </c>
      <c r="BK250" s="35">
        <f>IF(R250="NO",BF250,0)</f>
        <v>0</v>
      </c>
      <c r="BL250" s="35">
        <f>IF(R250="SI",AZ250,0)</f>
        <v>0</v>
      </c>
      <c r="BM250" s="35">
        <f>IF(R250="SI",BC250,0)</f>
        <v>0</v>
      </c>
      <c r="BN250" s="35">
        <f>IF(R250="SI",BF250,0)</f>
        <v>0</v>
      </c>
      <c r="BO250" s="13">
        <f>IF(AND(R250="SI",T250="PÚBLICO"),AZ250,0)</f>
        <v>0</v>
      </c>
      <c r="BP250" s="13">
        <f>IF(AND(R250="SI",T250="PÚBLICO"),BC250,0)</f>
        <v>0</v>
      </c>
      <c r="BQ250" s="13">
        <f>IF(AND(R250="SI",T250="PÚBLICO"),BF250,0)</f>
        <v>0</v>
      </c>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row>
    <row r="251" spans="1:125" ht="121.15" customHeight="1" x14ac:dyDescent="0.25">
      <c r="A251" s="79" t="s">
        <v>54</v>
      </c>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c r="BE251" s="80"/>
      <c r="BF251" s="80"/>
      <c r="BG251" s="80"/>
      <c r="BH251" s="8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row>
    <row r="252" spans="1:12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row>
    <row r="253" spans="1:125" ht="12" customHeight="1" x14ac:dyDescent="0.25">
      <c r="A253" s="53" t="s">
        <v>42</v>
      </c>
      <c r="B253" s="57"/>
      <c r="C253" s="57"/>
      <c r="D253" s="57"/>
      <c r="E253" s="57"/>
      <c r="F253" s="57"/>
      <c r="G253" s="57"/>
      <c r="H253" s="57"/>
      <c r="I253" s="57"/>
      <c r="J253" s="57"/>
      <c r="K253" s="57"/>
      <c r="L253" s="57"/>
      <c r="M253" s="57"/>
      <c r="N253" s="57"/>
      <c r="O253" s="57"/>
      <c r="P253" s="57"/>
      <c r="Q253" s="54"/>
      <c r="R253" s="53" t="s">
        <v>43</v>
      </c>
      <c r="S253" s="54"/>
      <c r="T253" s="53" t="s">
        <v>44</v>
      </c>
      <c r="U253" s="57"/>
      <c r="V253" s="54"/>
      <c r="W253" s="49" t="s">
        <v>45</v>
      </c>
      <c r="X253" s="49"/>
      <c r="Y253" s="49"/>
      <c r="Z253" s="49"/>
      <c r="AA253" s="49"/>
      <c r="AB253" s="49"/>
      <c r="AC253" s="49"/>
      <c r="AD253" s="49" t="s">
        <v>46</v>
      </c>
      <c r="AE253" s="49"/>
      <c r="AF253" s="49"/>
      <c r="AG253" s="49"/>
      <c r="AH253" s="49"/>
      <c r="AI253" s="49"/>
      <c r="AJ253" s="49"/>
      <c r="AK253" s="49"/>
      <c r="AL253" s="57" t="s">
        <v>47</v>
      </c>
      <c r="AM253" s="57"/>
      <c r="AN253" s="57"/>
      <c r="AO253" s="57"/>
      <c r="AP253" s="54"/>
      <c r="AQ253" s="53" t="s">
        <v>34</v>
      </c>
      <c r="AR253" s="57"/>
      <c r="AS253" s="57"/>
      <c r="AT253" s="54"/>
      <c r="AU253" s="53" t="s">
        <v>35</v>
      </c>
      <c r="AV253" s="57"/>
      <c r="AW253" s="57"/>
      <c r="AX253" s="57"/>
      <c r="AY253" s="54"/>
      <c r="AZ253" s="49" t="s">
        <v>48</v>
      </c>
      <c r="BA253" s="49"/>
      <c r="BB253" s="49"/>
      <c r="BC253" s="49"/>
      <c r="BD253" s="49"/>
      <c r="BE253" s="49"/>
      <c r="BF253" s="49"/>
      <c r="BG253" s="49"/>
      <c r="BH253" s="49"/>
      <c r="BI253" s="35">
        <v>1</v>
      </c>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row>
    <row r="254" spans="1:125" ht="32.450000000000003" customHeight="1" x14ac:dyDescent="0.25">
      <c r="A254" s="55"/>
      <c r="B254" s="58"/>
      <c r="C254" s="58"/>
      <c r="D254" s="58"/>
      <c r="E254" s="58"/>
      <c r="F254" s="58"/>
      <c r="G254" s="58"/>
      <c r="H254" s="58"/>
      <c r="I254" s="58"/>
      <c r="J254" s="58"/>
      <c r="K254" s="58"/>
      <c r="L254" s="58"/>
      <c r="M254" s="58"/>
      <c r="N254" s="58"/>
      <c r="O254" s="58"/>
      <c r="P254" s="58"/>
      <c r="Q254" s="56"/>
      <c r="R254" s="55"/>
      <c r="S254" s="56"/>
      <c r="T254" s="55"/>
      <c r="U254" s="58"/>
      <c r="V254" s="56"/>
      <c r="W254" s="49"/>
      <c r="X254" s="49"/>
      <c r="Y254" s="49"/>
      <c r="Z254" s="49"/>
      <c r="AA254" s="49"/>
      <c r="AB254" s="49"/>
      <c r="AC254" s="49"/>
      <c r="AD254" s="49"/>
      <c r="AE254" s="49"/>
      <c r="AF254" s="49"/>
      <c r="AG254" s="49"/>
      <c r="AH254" s="49"/>
      <c r="AI254" s="49"/>
      <c r="AJ254" s="49"/>
      <c r="AK254" s="49"/>
      <c r="AL254" s="58"/>
      <c r="AM254" s="58"/>
      <c r="AN254" s="58"/>
      <c r="AO254" s="58"/>
      <c r="AP254" s="56"/>
      <c r="AQ254" s="55"/>
      <c r="AR254" s="58"/>
      <c r="AS254" s="58"/>
      <c r="AT254" s="56"/>
      <c r="AU254" s="55"/>
      <c r="AV254" s="58"/>
      <c r="AW254" s="58"/>
      <c r="AX254" s="58"/>
      <c r="AY254" s="56"/>
      <c r="AZ254" s="49" t="s">
        <v>49</v>
      </c>
      <c r="BA254" s="49"/>
      <c r="BB254" s="49"/>
      <c r="BC254" s="49" t="s">
        <v>50</v>
      </c>
      <c r="BD254" s="49"/>
      <c r="BE254" s="49"/>
      <c r="BF254" s="49" t="s">
        <v>51</v>
      </c>
      <c r="BG254" s="49"/>
      <c r="BH254" s="49"/>
      <c r="BI254" s="75" t="s">
        <v>52</v>
      </c>
      <c r="BJ254" s="76"/>
      <c r="BK254" s="76"/>
      <c r="BL254" s="77" t="s">
        <v>53</v>
      </c>
      <c r="BM254" s="78"/>
      <c r="BN254" s="78"/>
      <c r="BO254" s="46" t="s">
        <v>4918</v>
      </c>
      <c r="BP254" s="47"/>
      <c r="BQ254" s="47"/>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row>
    <row r="255" spans="1:125" ht="41.45" customHeight="1" x14ac:dyDescent="0.25">
      <c r="A255" s="82"/>
      <c r="B255" s="82"/>
      <c r="C255" s="82"/>
      <c r="D255" s="82"/>
      <c r="E255" s="82"/>
      <c r="F255" s="82"/>
      <c r="G255" s="82"/>
      <c r="H255" s="82"/>
      <c r="I255" s="82"/>
      <c r="J255" s="82"/>
      <c r="K255" s="82"/>
      <c r="L255" s="82"/>
      <c r="M255" s="82"/>
      <c r="N255" s="82"/>
      <c r="O255" s="82"/>
      <c r="P255" s="82"/>
      <c r="Q255" s="82"/>
      <c r="R255" s="59" t="s">
        <v>18</v>
      </c>
      <c r="S255" s="60"/>
      <c r="T255" s="61" t="s">
        <v>18</v>
      </c>
      <c r="U255" s="62"/>
      <c r="V255" s="63"/>
      <c r="W255" s="82" t="s">
        <v>18</v>
      </c>
      <c r="X255" s="82"/>
      <c r="Y255" s="82"/>
      <c r="Z255" s="82"/>
      <c r="AA255" s="82"/>
      <c r="AB255" s="82"/>
      <c r="AC255" s="82"/>
      <c r="AD255" s="59"/>
      <c r="AE255" s="64"/>
      <c r="AF255" s="64"/>
      <c r="AG255" s="64"/>
      <c r="AH255" s="64"/>
      <c r="AI255" s="64"/>
      <c r="AJ255" s="64"/>
      <c r="AK255" s="60"/>
      <c r="AL255" s="65"/>
      <c r="AM255" s="66"/>
      <c r="AN255" s="66"/>
      <c r="AO255" s="66"/>
      <c r="AP255" s="67"/>
      <c r="AQ255" s="68"/>
      <c r="AR255" s="69"/>
      <c r="AS255" s="69"/>
      <c r="AT255" s="70"/>
      <c r="AU255" s="68"/>
      <c r="AV255" s="69"/>
      <c r="AW255" s="69"/>
      <c r="AX255" s="69"/>
      <c r="AY255" s="70"/>
      <c r="AZ255" s="50">
        <f>IFERROR(DATEDIF(AQ255,(AU255+1),"Y"),"Fecha Inválida")</f>
        <v>0</v>
      </c>
      <c r="BA255" s="50"/>
      <c r="BB255" s="50"/>
      <c r="BC255" s="50">
        <f>IFERROR(DATEDIF(AQ255,(AU255+1),"YM"),"Fecha Inválida")</f>
        <v>0</v>
      </c>
      <c r="BD255" s="50"/>
      <c r="BE255" s="50"/>
      <c r="BF255" s="50">
        <f>IF(AQ255="",0,IFERROR(DATEDIF(AQ255,(AU255+1),"MD"),"Fecha Inválida"))</f>
        <v>0</v>
      </c>
      <c r="BG255" s="50"/>
      <c r="BH255" s="50"/>
      <c r="BI255" s="35">
        <f>IF(R255="NO",AZ255,0)</f>
        <v>0</v>
      </c>
      <c r="BJ255" s="35">
        <f>IF(R255="NO",BC255,0)</f>
        <v>0</v>
      </c>
      <c r="BK255" s="35">
        <f>IF(R255="NO",BF255,0)</f>
        <v>0</v>
      </c>
      <c r="BL255" s="35">
        <f>IF(R255="SI",AZ255,0)</f>
        <v>0</v>
      </c>
      <c r="BM255" s="35">
        <f>IF(R255="SI",BC255,0)</f>
        <v>0</v>
      </c>
      <c r="BN255" s="35">
        <f>IF(R255="SI",BF255,0)</f>
        <v>0</v>
      </c>
      <c r="BO255" s="13">
        <f>IF(AND(R255="SI",T255="PÚBLICO"),AZ255,0)</f>
        <v>0</v>
      </c>
      <c r="BP255" s="13">
        <f>IF(AND(R255="SI",T255="PÚBLICO"),BC255,0)</f>
        <v>0</v>
      </c>
      <c r="BQ255" s="13">
        <f>IF(AND(R255="SI",T255="PÚBLICO"),BF255,0)</f>
        <v>0</v>
      </c>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row>
    <row r="256" spans="1:125" ht="121.15" customHeight="1" x14ac:dyDescent="0.25">
      <c r="A256" s="79" t="s">
        <v>54</v>
      </c>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1"/>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row>
    <row r="257" spans="1:125"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row>
    <row r="258" spans="1:125" ht="12" customHeight="1" x14ac:dyDescent="0.25">
      <c r="A258" s="53" t="s">
        <v>42</v>
      </c>
      <c r="B258" s="57"/>
      <c r="C258" s="57"/>
      <c r="D258" s="57"/>
      <c r="E258" s="57"/>
      <c r="F258" s="57"/>
      <c r="G258" s="57"/>
      <c r="H258" s="57"/>
      <c r="I258" s="57"/>
      <c r="J258" s="57"/>
      <c r="K258" s="57"/>
      <c r="L258" s="57"/>
      <c r="M258" s="57"/>
      <c r="N258" s="57"/>
      <c r="O258" s="57"/>
      <c r="P258" s="57"/>
      <c r="Q258" s="54"/>
      <c r="R258" s="53" t="s">
        <v>43</v>
      </c>
      <c r="S258" s="54"/>
      <c r="T258" s="53" t="s">
        <v>44</v>
      </c>
      <c r="U258" s="57"/>
      <c r="V258" s="54"/>
      <c r="W258" s="49" t="s">
        <v>45</v>
      </c>
      <c r="X258" s="49"/>
      <c r="Y258" s="49"/>
      <c r="Z258" s="49"/>
      <c r="AA258" s="49"/>
      <c r="AB258" s="49"/>
      <c r="AC258" s="49"/>
      <c r="AD258" s="49" t="s">
        <v>46</v>
      </c>
      <c r="AE258" s="49"/>
      <c r="AF258" s="49"/>
      <c r="AG258" s="49"/>
      <c r="AH258" s="49"/>
      <c r="AI258" s="49"/>
      <c r="AJ258" s="49"/>
      <c r="AK258" s="49"/>
      <c r="AL258" s="57" t="s">
        <v>47</v>
      </c>
      <c r="AM258" s="57"/>
      <c r="AN258" s="57"/>
      <c r="AO258" s="57"/>
      <c r="AP258" s="54"/>
      <c r="AQ258" s="53" t="s">
        <v>34</v>
      </c>
      <c r="AR258" s="57"/>
      <c r="AS258" s="57"/>
      <c r="AT258" s="54"/>
      <c r="AU258" s="53" t="s">
        <v>35</v>
      </c>
      <c r="AV258" s="57"/>
      <c r="AW258" s="57"/>
      <c r="AX258" s="57"/>
      <c r="AY258" s="54"/>
      <c r="AZ258" s="49" t="s">
        <v>48</v>
      </c>
      <c r="BA258" s="49"/>
      <c r="BB258" s="49"/>
      <c r="BC258" s="49"/>
      <c r="BD258" s="49"/>
      <c r="BE258" s="49"/>
      <c r="BF258" s="49"/>
      <c r="BG258" s="49"/>
      <c r="BH258" s="49"/>
      <c r="BI258" s="35">
        <v>1</v>
      </c>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row>
    <row r="259" spans="1:125" ht="32.450000000000003" customHeight="1" x14ac:dyDescent="0.25">
      <c r="A259" s="55"/>
      <c r="B259" s="58"/>
      <c r="C259" s="58"/>
      <c r="D259" s="58"/>
      <c r="E259" s="58"/>
      <c r="F259" s="58"/>
      <c r="G259" s="58"/>
      <c r="H259" s="58"/>
      <c r="I259" s="58"/>
      <c r="J259" s="58"/>
      <c r="K259" s="58"/>
      <c r="L259" s="58"/>
      <c r="M259" s="58"/>
      <c r="N259" s="58"/>
      <c r="O259" s="58"/>
      <c r="P259" s="58"/>
      <c r="Q259" s="56"/>
      <c r="R259" s="55"/>
      <c r="S259" s="56"/>
      <c r="T259" s="55"/>
      <c r="U259" s="58"/>
      <c r="V259" s="56"/>
      <c r="W259" s="49"/>
      <c r="X259" s="49"/>
      <c r="Y259" s="49"/>
      <c r="Z259" s="49"/>
      <c r="AA259" s="49"/>
      <c r="AB259" s="49"/>
      <c r="AC259" s="49"/>
      <c r="AD259" s="49"/>
      <c r="AE259" s="49"/>
      <c r="AF259" s="49"/>
      <c r="AG259" s="49"/>
      <c r="AH259" s="49"/>
      <c r="AI259" s="49"/>
      <c r="AJ259" s="49"/>
      <c r="AK259" s="49"/>
      <c r="AL259" s="58"/>
      <c r="AM259" s="58"/>
      <c r="AN259" s="58"/>
      <c r="AO259" s="58"/>
      <c r="AP259" s="56"/>
      <c r="AQ259" s="55"/>
      <c r="AR259" s="58"/>
      <c r="AS259" s="58"/>
      <c r="AT259" s="56"/>
      <c r="AU259" s="55"/>
      <c r="AV259" s="58"/>
      <c r="AW259" s="58"/>
      <c r="AX259" s="58"/>
      <c r="AY259" s="56"/>
      <c r="AZ259" s="49" t="s">
        <v>49</v>
      </c>
      <c r="BA259" s="49"/>
      <c r="BB259" s="49"/>
      <c r="BC259" s="49" t="s">
        <v>50</v>
      </c>
      <c r="BD259" s="49"/>
      <c r="BE259" s="49"/>
      <c r="BF259" s="49" t="s">
        <v>51</v>
      </c>
      <c r="BG259" s="49"/>
      <c r="BH259" s="49"/>
      <c r="BI259" s="75" t="s">
        <v>52</v>
      </c>
      <c r="BJ259" s="76"/>
      <c r="BK259" s="76"/>
      <c r="BL259" s="77" t="s">
        <v>53</v>
      </c>
      <c r="BM259" s="78"/>
      <c r="BN259" s="78"/>
      <c r="BO259" s="46" t="s">
        <v>4918</v>
      </c>
      <c r="BP259" s="47"/>
      <c r="BQ259" s="47"/>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row>
    <row r="260" spans="1:125" ht="41.45" customHeight="1" x14ac:dyDescent="0.25">
      <c r="A260" s="82"/>
      <c r="B260" s="82"/>
      <c r="C260" s="82"/>
      <c r="D260" s="82"/>
      <c r="E260" s="82"/>
      <c r="F260" s="82"/>
      <c r="G260" s="82"/>
      <c r="H260" s="82"/>
      <c r="I260" s="82"/>
      <c r="J260" s="82"/>
      <c r="K260" s="82"/>
      <c r="L260" s="82"/>
      <c r="M260" s="82"/>
      <c r="N260" s="82"/>
      <c r="O260" s="82"/>
      <c r="P260" s="82"/>
      <c r="Q260" s="82"/>
      <c r="R260" s="59" t="s">
        <v>18</v>
      </c>
      <c r="S260" s="60"/>
      <c r="T260" s="61" t="s">
        <v>18</v>
      </c>
      <c r="U260" s="62"/>
      <c r="V260" s="63"/>
      <c r="W260" s="82" t="s">
        <v>18</v>
      </c>
      <c r="X260" s="82"/>
      <c r="Y260" s="82"/>
      <c r="Z260" s="82"/>
      <c r="AA260" s="82"/>
      <c r="AB260" s="82"/>
      <c r="AC260" s="82"/>
      <c r="AD260" s="59"/>
      <c r="AE260" s="64"/>
      <c r="AF260" s="64"/>
      <c r="AG260" s="64"/>
      <c r="AH260" s="64"/>
      <c r="AI260" s="64"/>
      <c r="AJ260" s="64"/>
      <c r="AK260" s="60"/>
      <c r="AL260" s="65"/>
      <c r="AM260" s="66"/>
      <c r="AN260" s="66"/>
      <c r="AO260" s="66"/>
      <c r="AP260" s="67"/>
      <c r="AQ260" s="68"/>
      <c r="AR260" s="69"/>
      <c r="AS260" s="69"/>
      <c r="AT260" s="70"/>
      <c r="AU260" s="68"/>
      <c r="AV260" s="69"/>
      <c r="AW260" s="69"/>
      <c r="AX260" s="69"/>
      <c r="AY260" s="70"/>
      <c r="AZ260" s="50">
        <f>IFERROR(DATEDIF(AQ260,(AU260+1),"Y"),"Fecha Inválida")</f>
        <v>0</v>
      </c>
      <c r="BA260" s="50"/>
      <c r="BB260" s="50"/>
      <c r="BC260" s="50">
        <f>IFERROR(DATEDIF(AQ260,(AU260+1),"YM"),"Fecha Inválida")</f>
        <v>0</v>
      </c>
      <c r="BD260" s="50"/>
      <c r="BE260" s="50"/>
      <c r="BF260" s="50">
        <f>IF(AQ260="",0,IFERROR(DATEDIF(AQ260,(AU260+1),"MD"),"Fecha Inválida"))</f>
        <v>0</v>
      </c>
      <c r="BG260" s="50"/>
      <c r="BH260" s="50"/>
      <c r="BI260" s="35">
        <f>IF(R260="NO",AZ260,0)</f>
        <v>0</v>
      </c>
      <c r="BJ260" s="35">
        <f>IF(R260="NO",BC260,0)</f>
        <v>0</v>
      </c>
      <c r="BK260" s="35">
        <f>IF(R260="NO",BF260,0)</f>
        <v>0</v>
      </c>
      <c r="BL260" s="35">
        <f>IF(R260="SI",AZ260,0)</f>
        <v>0</v>
      </c>
      <c r="BM260" s="35">
        <f>IF(R260="SI",BC260,0)</f>
        <v>0</v>
      </c>
      <c r="BN260" s="35">
        <f>IF(R260="SI",BF260,0)</f>
        <v>0</v>
      </c>
      <c r="BO260" s="13">
        <f>IF(AND(R260="SI",T260="PÚBLICO"),AZ260,0)</f>
        <v>0</v>
      </c>
      <c r="BP260" s="13">
        <f>IF(AND(R260="SI",T260="PÚBLICO"),BC260,0)</f>
        <v>0</v>
      </c>
      <c r="BQ260" s="13">
        <f>IF(AND(R260="SI",T260="PÚBLICO"),BF260,0)</f>
        <v>0</v>
      </c>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row>
    <row r="261" spans="1:125" ht="121.15" customHeight="1" x14ac:dyDescent="0.25">
      <c r="A261" s="79" t="s">
        <v>54</v>
      </c>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row>
    <row r="262" spans="1:125"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row>
    <row r="263" spans="1:125" ht="12" customHeight="1" x14ac:dyDescent="0.25">
      <c r="A263" s="53" t="s">
        <v>42</v>
      </c>
      <c r="B263" s="57"/>
      <c r="C263" s="57"/>
      <c r="D263" s="57"/>
      <c r="E263" s="57"/>
      <c r="F263" s="57"/>
      <c r="G263" s="57"/>
      <c r="H263" s="57"/>
      <c r="I263" s="57"/>
      <c r="J263" s="57"/>
      <c r="K263" s="57"/>
      <c r="L263" s="57"/>
      <c r="M263" s="57"/>
      <c r="N263" s="57"/>
      <c r="O263" s="57"/>
      <c r="P263" s="57"/>
      <c r="Q263" s="54"/>
      <c r="R263" s="53" t="s">
        <v>43</v>
      </c>
      <c r="S263" s="54"/>
      <c r="T263" s="53" t="s">
        <v>44</v>
      </c>
      <c r="U263" s="57"/>
      <c r="V263" s="54"/>
      <c r="W263" s="49" t="s">
        <v>45</v>
      </c>
      <c r="X263" s="49"/>
      <c r="Y263" s="49"/>
      <c r="Z263" s="49"/>
      <c r="AA263" s="49"/>
      <c r="AB263" s="49"/>
      <c r="AC263" s="49"/>
      <c r="AD263" s="49" t="s">
        <v>46</v>
      </c>
      <c r="AE263" s="49"/>
      <c r="AF263" s="49"/>
      <c r="AG263" s="49"/>
      <c r="AH263" s="49"/>
      <c r="AI263" s="49"/>
      <c r="AJ263" s="49"/>
      <c r="AK263" s="49"/>
      <c r="AL263" s="57" t="s">
        <v>47</v>
      </c>
      <c r="AM263" s="57"/>
      <c r="AN263" s="57"/>
      <c r="AO263" s="57"/>
      <c r="AP263" s="54"/>
      <c r="AQ263" s="53" t="s">
        <v>34</v>
      </c>
      <c r="AR263" s="57"/>
      <c r="AS263" s="57"/>
      <c r="AT263" s="54"/>
      <c r="AU263" s="53" t="s">
        <v>35</v>
      </c>
      <c r="AV263" s="57"/>
      <c r="AW263" s="57"/>
      <c r="AX263" s="57"/>
      <c r="AY263" s="54"/>
      <c r="AZ263" s="49" t="s">
        <v>48</v>
      </c>
      <c r="BA263" s="49"/>
      <c r="BB263" s="49"/>
      <c r="BC263" s="49"/>
      <c r="BD263" s="49"/>
      <c r="BE263" s="49"/>
      <c r="BF263" s="49"/>
      <c r="BG263" s="49"/>
      <c r="BH263" s="49"/>
      <c r="BI263" s="35">
        <v>1</v>
      </c>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row>
    <row r="264" spans="1:125" ht="32.450000000000003" customHeight="1" x14ac:dyDescent="0.25">
      <c r="A264" s="55"/>
      <c r="B264" s="58"/>
      <c r="C264" s="58"/>
      <c r="D264" s="58"/>
      <c r="E264" s="58"/>
      <c r="F264" s="58"/>
      <c r="G264" s="58"/>
      <c r="H264" s="58"/>
      <c r="I264" s="58"/>
      <c r="J264" s="58"/>
      <c r="K264" s="58"/>
      <c r="L264" s="58"/>
      <c r="M264" s="58"/>
      <c r="N264" s="58"/>
      <c r="O264" s="58"/>
      <c r="P264" s="58"/>
      <c r="Q264" s="56"/>
      <c r="R264" s="55"/>
      <c r="S264" s="56"/>
      <c r="T264" s="55"/>
      <c r="U264" s="58"/>
      <c r="V264" s="56"/>
      <c r="W264" s="49"/>
      <c r="X264" s="49"/>
      <c r="Y264" s="49"/>
      <c r="Z264" s="49"/>
      <c r="AA264" s="49"/>
      <c r="AB264" s="49"/>
      <c r="AC264" s="49"/>
      <c r="AD264" s="49"/>
      <c r="AE264" s="49"/>
      <c r="AF264" s="49"/>
      <c r="AG264" s="49"/>
      <c r="AH264" s="49"/>
      <c r="AI264" s="49"/>
      <c r="AJ264" s="49"/>
      <c r="AK264" s="49"/>
      <c r="AL264" s="58"/>
      <c r="AM264" s="58"/>
      <c r="AN264" s="58"/>
      <c r="AO264" s="58"/>
      <c r="AP264" s="56"/>
      <c r="AQ264" s="55"/>
      <c r="AR264" s="58"/>
      <c r="AS264" s="58"/>
      <c r="AT264" s="56"/>
      <c r="AU264" s="55"/>
      <c r="AV264" s="58"/>
      <c r="AW264" s="58"/>
      <c r="AX264" s="58"/>
      <c r="AY264" s="56"/>
      <c r="AZ264" s="49" t="s">
        <v>49</v>
      </c>
      <c r="BA264" s="49"/>
      <c r="BB264" s="49"/>
      <c r="BC264" s="49" t="s">
        <v>50</v>
      </c>
      <c r="BD264" s="49"/>
      <c r="BE264" s="49"/>
      <c r="BF264" s="49" t="s">
        <v>51</v>
      </c>
      <c r="BG264" s="49"/>
      <c r="BH264" s="49"/>
      <c r="BI264" s="75" t="s">
        <v>52</v>
      </c>
      <c r="BJ264" s="76"/>
      <c r="BK264" s="76"/>
      <c r="BL264" s="77" t="s">
        <v>53</v>
      </c>
      <c r="BM264" s="78"/>
      <c r="BN264" s="78"/>
      <c r="BO264" s="46" t="s">
        <v>4918</v>
      </c>
      <c r="BP264" s="47"/>
      <c r="BQ264" s="47"/>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row>
    <row r="265" spans="1:125" ht="41.45" customHeight="1" x14ac:dyDescent="0.25">
      <c r="A265" s="82"/>
      <c r="B265" s="82"/>
      <c r="C265" s="82"/>
      <c r="D265" s="82"/>
      <c r="E265" s="82"/>
      <c r="F265" s="82"/>
      <c r="G265" s="82"/>
      <c r="H265" s="82"/>
      <c r="I265" s="82"/>
      <c r="J265" s="82"/>
      <c r="K265" s="82"/>
      <c r="L265" s="82"/>
      <c r="M265" s="82"/>
      <c r="N265" s="82"/>
      <c r="O265" s="82"/>
      <c r="P265" s="82"/>
      <c r="Q265" s="82"/>
      <c r="R265" s="59" t="s">
        <v>18</v>
      </c>
      <c r="S265" s="60"/>
      <c r="T265" s="61" t="s">
        <v>18</v>
      </c>
      <c r="U265" s="62"/>
      <c r="V265" s="63"/>
      <c r="W265" s="82" t="s">
        <v>18</v>
      </c>
      <c r="X265" s="82"/>
      <c r="Y265" s="82"/>
      <c r="Z265" s="82"/>
      <c r="AA265" s="82"/>
      <c r="AB265" s="82"/>
      <c r="AC265" s="82"/>
      <c r="AD265" s="59"/>
      <c r="AE265" s="64"/>
      <c r="AF265" s="64"/>
      <c r="AG265" s="64"/>
      <c r="AH265" s="64"/>
      <c r="AI265" s="64"/>
      <c r="AJ265" s="64"/>
      <c r="AK265" s="60"/>
      <c r="AL265" s="65"/>
      <c r="AM265" s="66"/>
      <c r="AN265" s="66"/>
      <c r="AO265" s="66"/>
      <c r="AP265" s="67"/>
      <c r="AQ265" s="68"/>
      <c r="AR265" s="69"/>
      <c r="AS265" s="69"/>
      <c r="AT265" s="70"/>
      <c r="AU265" s="68"/>
      <c r="AV265" s="69"/>
      <c r="AW265" s="69"/>
      <c r="AX265" s="69"/>
      <c r="AY265" s="70"/>
      <c r="AZ265" s="50">
        <f>IFERROR(DATEDIF(AQ265,(AU265+1),"Y"),"Fecha Inválida")</f>
        <v>0</v>
      </c>
      <c r="BA265" s="50"/>
      <c r="BB265" s="50"/>
      <c r="BC265" s="50">
        <f>IFERROR(DATEDIF(AQ265,(AU265+1),"YM"),"Fecha Inválida")</f>
        <v>0</v>
      </c>
      <c r="BD265" s="50"/>
      <c r="BE265" s="50"/>
      <c r="BF265" s="50">
        <f>IF(AQ265="",0,IFERROR(DATEDIF(AQ265,(AU265+1),"MD"),"Fecha Inválida"))</f>
        <v>0</v>
      </c>
      <c r="BG265" s="50"/>
      <c r="BH265" s="50"/>
      <c r="BI265" s="35">
        <f>IF(R265="NO",AZ265,0)</f>
        <v>0</v>
      </c>
      <c r="BJ265" s="35">
        <f>IF(R265="NO",BC265,0)</f>
        <v>0</v>
      </c>
      <c r="BK265" s="35">
        <f>IF(R265="NO",BF265,0)</f>
        <v>0</v>
      </c>
      <c r="BL265" s="35">
        <f>IF(R265="SI",AZ265,0)</f>
        <v>0</v>
      </c>
      <c r="BM265" s="35">
        <f>IF(R265="SI",BC265,0)</f>
        <v>0</v>
      </c>
      <c r="BN265" s="35">
        <f>IF(R265="SI",BF265,0)</f>
        <v>0</v>
      </c>
      <c r="BO265" s="13">
        <f>IF(AND(R265="SI",T265="PÚBLICO"),AZ265,0)</f>
        <v>0</v>
      </c>
      <c r="BP265" s="13">
        <f>IF(AND(R265="SI",T265="PÚBLICO"),BC265,0)</f>
        <v>0</v>
      </c>
      <c r="BQ265" s="13">
        <f>IF(AND(R265="SI",T265="PÚBLICO"),BF265,0)</f>
        <v>0</v>
      </c>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row>
    <row r="266" spans="1:125" ht="121.15" customHeight="1" x14ac:dyDescent="0.25">
      <c r="A266" s="79" t="s">
        <v>54</v>
      </c>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80"/>
      <c r="BF266" s="80"/>
      <c r="BG266" s="80"/>
      <c r="BH266" s="81"/>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row>
    <row r="267" spans="1:125"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row>
    <row r="268" spans="1:125" ht="12" customHeight="1" x14ac:dyDescent="0.25">
      <c r="A268" s="53" t="s">
        <v>42</v>
      </c>
      <c r="B268" s="57"/>
      <c r="C268" s="57"/>
      <c r="D268" s="57"/>
      <c r="E268" s="57"/>
      <c r="F268" s="57"/>
      <c r="G268" s="57"/>
      <c r="H268" s="57"/>
      <c r="I268" s="57"/>
      <c r="J268" s="57"/>
      <c r="K268" s="57"/>
      <c r="L268" s="57"/>
      <c r="M268" s="57"/>
      <c r="N268" s="57"/>
      <c r="O268" s="57"/>
      <c r="P268" s="57"/>
      <c r="Q268" s="54"/>
      <c r="R268" s="53" t="s">
        <v>43</v>
      </c>
      <c r="S268" s="54"/>
      <c r="T268" s="53" t="s">
        <v>44</v>
      </c>
      <c r="U268" s="57"/>
      <c r="V268" s="54"/>
      <c r="W268" s="49" t="s">
        <v>45</v>
      </c>
      <c r="X268" s="49"/>
      <c r="Y268" s="49"/>
      <c r="Z268" s="49"/>
      <c r="AA268" s="49"/>
      <c r="AB268" s="49"/>
      <c r="AC268" s="49"/>
      <c r="AD268" s="49" t="s">
        <v>46</v>
      </c>
      <c r="AE268" s="49"/>
      <c r="AF268" s="49"/>
      <c r="AG268" s="49"/>
      <c r="AH268" s="49"/>
      <c r="AI268" s="49"/>
      <c r="AJ268" s="49"/>
      <c r="AK268" s="49"/>
      <c r="AL268" s="57" t="s">
        <v>47</v>
      </c>
      <c r="AM268" s="57"/>
      <c r="AN268" s="57"/>
      <c r="AO268" s="57"/>
      <c r="AP268" s="54"/>
      <c r="AQ268" s="53" t="s">
        <v>34</v>
      </c>
      <c r="AR268" s="57"/>
      <c r="AS268" s="57"/>
      <c r="AT268" s="54"/>
      <c r="AU268" s="53" t="s">
        <v>35</v>
      </c>
      <c r="AV268" s="57"/>
      <c r="AW268" s="57"/>
      <c r="AX268" s="57"/>
      <c r="AY268" s="54"/>
      <c r="AZ268" s="49" t="s">
        <v>48</v>
      </c>
      <c r="BA268" s="49"/>
      <c r="BB268" s="49"/>
      <c r="BC268" s="49"/>
      <c r="BD268" s="49"/>
      <c r="BE268" s="49"/>
      <c r="BF268" s="49"/>
      <c r="BG268" s="49"/>
      <c r="BH268" s="49"/>
      <c r="BI268" s="35">
        <v>1</v>
      </c>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row>
    <row r="269" spans="1:125" ht="32.450000000000003" customHeight="1" x14ac:dyDescent="0.25">
      <c r="A269" s="55"/>
      <c r="B269" s="58"/>
      <c r="C269" s="58"/>
      <c r="D269" s="58"/>
      <c r="E269" s="58"/>
      <c r="F269" s="58"/>
      <c r="G269" s="58"/>
      <c r="H269" s="58"/>
      <c r="I269" s="58"/>
      <c r="J269" s="58"/>
      <c r="K269" s="58"/>
      <c r="L269" s="58"/>
      <c r="M269" s="58"/>
      <c r="N269" s="58"/>
      <c r="O269" s="58"/>
      <c r="P269" s="58"/>
      <c r="Q269" s="56"/>
      <c r="R269" s="55"/>
      <c r="S269" s="56"/>
      <c r="T269" s="55"/>
      <c r="U269" s="58"/>
      <c r="V269" s="56"/>
      <c r="W269" s="49"/>
      <c r="X269" s="49"/>
      <c r="Y269" s="49"/>
      <c r="Z269" s="49"/>
      <c r="AA269" s="49"/>
      <c r="AB269" s="49"/>
      <c r="AC269" s="49"/>
      <c r="AD269" s="49"/>
      <c r="AE269" s="49"/>
      <c r="AF269" s="49"/>
      <c r="AG269" s="49"/>
      <c r="AH269" s="49"/>
      <c r="AI269" s="49"/>
      <c r="AJ269" s="49"/>
      <c r="AK269" s="49"/>
      <c r="AL269" s="58"/>
      <c r="AM269" s="58"/>
      <c r="AN269" s="58"/>
      <c r="AO269" s="58"/>
      <c r="AP269" s="56"/>
      <c r="AQ269" s="55"/>
      <c r="AR269" s="58"/>
      <c r="AS269" s="58"/>
      <c r="AT269" s="56"/>
      <c r="AU269" s="55"/>
      <c r="AV269" s="58"/>
      <c r="AW269" s="58"/>
      <c r="AX269" s="58"/>
      <c r="AY269" s="56"/>
      <c r="AZ269" s="49" t="s">
        <v>49</v>
      </c>
      <c r="BA269" s="49"/>
      <c r="BB269" s="49"/>
      <c r="BC269" s="49" t="s">
        <v>50</v>
      </c>
      <c r="BD269" s="49"/>
      <c r="BE269" s="49"/>
      <c r="BF269" s="49" t="s">
        <v>51</v>
      </c>
      <c r="BG269" s="49"/>
      <c r="BH269" s="49"/>
      <c r="BI269" s="75" t="s">
        <v>52</v>
      </c>
      <c r="BJ269" s="76"/>
      <c r="BK269" s="76"/>
      <c r="BL269" s="77" t="s">
        <v>53</v>
      </c>
      <c r="BM269" s="78"/>
      <c r="BN269" s="78"/>
      <c r="BO269" s="46" t="s">
        <v>4918</v>
      </c>
      <c r="BP269" s="47"/>
      <c r="BQ269" s="47"/>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row>
    <row r="270" spans="1:125" ht="41.45" customHeight="1" x14ac:dyDescent="0.25">
      <c r="A270" s="82"/>
      <c r="B270" s="82"/>
      <c r="C270" s="82"/>
      <c r="D270" s="82"/>
      <c r="E270" s="82"/>
      <c r="F270" s="82"/>
      <c r="G270" s="82"/>
      <c r="H270" s="82"/>
      <c r="I270" s="82"/>
      <c r="J270" s="82"/>
      <c r="K270" s="82"/>
      <c r="L270" s="82"/>
      <c r="M270" s="82"/>
      <c r="N270" s="82"/>
      <c r="O270" s="82"/>
      <c r="P270" s="82"/>
      <c r="Q270" s="82"/>
      <c r="R270" s="59" t="s">
        <v>18</v>
      </c>
      <c r="S270" s="60"/>
      <c r="T270" s="61" t="s">
        <v>18</v>
      </c>
      <c r="U270" s="62"/>
      <c r="V270" s="63"/>
      <c r="W270" s="82" t="s">
        <v>18</v>
      </c>
      <c r="X270" s="82"/>
      <c r="Y270" s="82"/>
      <c r="Z270" s="82"/>
      <c r="AA270" s="82"/>
      <c r="AB270" s="82"/>
      <c r="AC270" s="82"/>
      <c r="AD270" s="59"/>
      <c r="AE270" s="64"/>
      <c r="AF270" s="64"/>
      <c r="AG270" s="64"/>
      <c r="AH270" s="64"/>
      <c r="AI270" s="64"/>
      <c r="AJ270" s="64"/>
      <c r="AK270" s="60"/>
      <c r="AL270" s="65"/>
      <c r="AM270" s="66"/>
      <c r="AN270" s="66"/>
      <c r="AO270" s="66"/>
      <c r="AP270" s="67"/>
      <c r="AQ270" s="68"/>
      <c r="AR270" s="69"/>
      <c r="AS270" s="69"/>
      <c r="AT270" s="70"/>
      <c r="AU270" s="68"/>
      <c r="AV270" s="69"/>
      <c r="AW270" s="69"/>
      <c r="AX270" s="69"/>
      <c r="AY270" s="70"/>
      <c r="AZ270" s="50">
        <f>IFERROR(DATEDIF(AQ270,(AU270+1),"Y"),"Fecha Inválida")</f>
        <v>0</v>
      </c>
      <c r="BA270" s="50"/>
      <c r="BB270" s="50"/>
      <c r="BC270" s="50">
        <f>IFERROR(DATEDIF(AQ270,(AU270+1),"YM"),"Fecha Inválida")</f>
        <v>0</v>
      </c>
      <c r="BD270" s="50"/>
      <c r="BE270" s="50"/>
      <c r="BF270" s="50">
        <f>IF(AQ270="",0,IFERROR(DATEDIF(AQ270,(AU270+1),"MD"),"Fecha Inválida"))</f>
        <v>0</v>
      </c>
      <c r="BG270" s="50"/>
      <c r="BH270" s="50"/>
      <c r="BI270" s="35">
        <f>IF(R270="NO",AZ270,0)</f>
        <v>0</v>
      </c>
      <c r="BJ270" s="35">
        <f>IF(R270="NO",BC270,0)</f>
        <v>0</v>
      </c>
      <c r="BK270" s="35">
        <f>IF(R270="NO",BF270,0)</f>
        <v>0</v>
      </c>
      <c r="BL270" s="35">
        <f>IF(R270="SI",AZ270,0)</f>
        <v>0</v>
      </c>
      <c r="BM270" s="35">
        <f>IF(R270="SI",BC270,0)</f>
        <v>0</v>
      </c>
      <c r="BN270" s="35">
        <f>IF(R270="SI",BF270,0)</f>
        <v>0</v>
      </c>
      <c r="BO270" s="13">
        <f>IF(AND(R270="SI",T270="PÚBLICO"),AZ270,0)</f>
        <v>0</v>
      </c>
      <c r="BP270" s="13">
        <f>IF(AND(R270="SI",T270="PÚBLICO"),BC270,0)</f>
        <v>0</v>
      </c>
      <c r="BQ270" s="13">
        <f>IF(AND(R270="SI",T270="PÚBLICO"),BF270,0)</f>
        <v>0</v>
      </c>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row>
    <row r="271" spans="1:125" ht="121.15" customHeight="1" x14ac:dyDescent="0.25">
      <c r="A271" s="79" t="s">
        <v>54</v>
      </c>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row>
    <row r="272" spans="1:125"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row>
    <row r="273" spans="1:125" ht="12" customHeight="1" x14ac:dyDescent="0.25">
      <c r="A273" s="53" t="s">
        <v>42</v>
      </c>
      <c r="B273" s="57"/>
      <c r="C273" s="57"/>
      <c r="D273" s="57"/>
      <c r="E273" s="57"/>
      <c r="F273" s="57"/>
      <c r="G273" s="57"/>
      <c r="H273" s="57"/>
      <c r="I273" s="57"/>
      <c r="J273" s="57"/>
      <c r="K273" s="57"/>
      <c r="L273" s="57"/>
      <c r="M273" s="57"/>
      <c r="N273" s="57"/>
      <c r="O273" s="57"/>
      <c r="P273" s="57"/>
      <c r="Q273" s="54"/>
      <c r="R273" s="53" t="s">
        <v>43</v>
      </c>
      <c r="S273" s="54"/>
      <c r="T273" s="53" t="s">
        <v>44</v>
      </c>
      <c r="U273" s="57"/>
      <c r="V273" s="54"/>
      <c r="W273" s="49" t="s">
        <v>45</v>
      </c>
      <c r="X273" s="49"/>
      <c r="Y273" s="49"/>
      <c r="Z273" s="49"/>
      <c r="AA273" s="49"/>
      <c r="AB273" s="49"/>
      <c r="AC273" s="49"/>
      <c r="AD273" s="49" t="s">
        <v>46</v>
      </c>
      <c r="AE273" s="49"/>
      <c r="AF273" s="49"/>
      <c r="AG273" s="49"/>
      <c r="AH273" s="49"/>
      <c r="AI273" s="49"/>
      <c r="AJ273" s="49"/>
      <c r="AK273" s="49"/>
      <c r="AL273" s="57" t="s">
        <v>47</v>
      </c>
      <c r="AM273" s="57"/>
      <c r="AN273" s="57"/>
      <c r="AO273" s="57"/>
      <c r="AP273" s="54"/>
      <c r="AQ273" s="53" t="s">
        <v>34</v>
      </c>
      <c r="AR273" s="57"/>
      <c r="AS273" s="57"/>
      <c r="AT273" s="54"/>
      <c r="AU273" s="53" t="s">
        <v>35</v>
      </c>
      <c r="AV273" s="57"/>
      <c r="AW273" s="57"/>
      <c r="AX273" s="57"/>
      <c r="AY273" s="54"/>
      <c r="AZ273" s="49" t="s">
        <v>48</v>
      </c>
      <c r="BA273" s="49"/>
      <c r="BB273" s="49"/>
      <c r="BC273" s="49"/>
      <c r="BD273" s="49"/>
      <c r="BE273" s="49"/>
      <c r="BF273" s="49"/>
      <c r="BG273" s="49"/>
      <c r="BH273" s="49"/>
      <c r="BI273" s="35">
        <v>1</v>
      </c>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row>
    <row r="274" spans="1:125" ht="32.450000000000003" customHeight="1" x14ac:dyDescent="0.25">
      <c r="A274" s="55"/>
      <c r="B274" s="58"/>
      <c r="C274" s="58"/>
      <c r="D274" s="58"/>
      <c r="E274" s="58"/>
      <c r="F274" s="58"/>
      <c r="G274" s="58"/>
      <c r="H274" s="58"/>
      <c r="I274" s="58"/>
      <c r="J274" s="58"/>
      <c r="K274" s="58"/>
      <c r="L274" s="58"/>
      <c r="M274" s="58"/>
      <c r="N274" s="58"/>
      <c r="O274" s="58"/>
      <c r="P274" s="58"/>
      <c r="Q274" s="56"/>
      <c r="R274" s="55"/>
      <c r="S274" s="56"/>
      <c r="T274" s="55"/>
      <c r="U274" s="58"/>
      <c r="V274" s="56"/>
      <c r="W274" s="49"/>
      <c r="X274" s="49"/>
      <c r="Y274" s="49"/>
      <c r="Z274" s="49"/>
      <c r="AA274" s="49"/>
      <c r="AB274" s="49"/>
      <c r="AC274" s="49"/>
      <c r="AD274" s="49"/>
      <c r="AE274" s="49"/>
      <c r="AF274" s="49"/>
      <c r="AG274" s="49"/>
      <c r="AH274" s="49"/>
      <c r="AI274" s="49"/>
      <c r="AJ274" s="49"/>
      <c r="AK274" s="49"/>
      <c r="AL274" s="58"/>
      <c r="AM274" s="58"/>
      <c r="AN274" s="58"/>
      <c r="AO274" s="58"/>
      <c r="AP274" s="56"/>
      <c r="AQ274" s="55"/>
      <c r="AR274" s="58"/>
      <c r="AS274" s="58"/>
      <c r="AT274" s="56"/>
      <c r="AU274" s="55"/>
      <c r="AV274" s="58"/>
      <c r="AW274" s="58"/>
      <c r="AX274" s="58"/>
      <c r="AY274" s="56"/>
      <c r="AZ274" s="49" t="s">
        <v>49</v>
      </c>
      <c r="BA274" s="49"/>
      <c r="BB274" s="49"/>
      <c r="BC274" s="49" t="s">
        <v>50</v>
      </c>
      <c r="BD274" s="49"/>
      <c r="BE274" s="49"/>
      <c r="BF274" s="49" t="s">
        <v>51</v>
      </c>
      <c r="BG274" s="49"/>
      <c r="BH274" s="49"/>
      <c r="BI274" s="75" t="s">
        <v>52</v>
      </c>
      <c r="BJ274" s="76"/>
      <c r="BK274" s="76"/>
      <c r="BL274" s="77" t="s">
        <v>53</v>
      </c>
      <c r="BM274" s="78"/>
      <c r="BN274" s="78"/>
      <c r="BO274" s="46" t="s">
        <v>4918</v>
      </c>
      <c r="BP274" s="47"/>
      <c r="BQ274" s="47"/>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row>
    <row r="275" spans="1:125" ht="41.45" customHeight="1" x14ac:dyDescent="0.25">
      <c r="A275" s="82"/>
      <c r="B275" s="82"/>
      <c r="C275" s="82"/>
      <c r="D275" s="82"/>
      <c r="E275" s="82"/>
      <c r="F275" s="82"/>
      <c r="G275" s="82"/>
      <c r="H275" s="82"/>
      <c r="I275" s="82"/>
      <c r="J275" s="82"/>
      <c r="K275" s="82"/>
      <c r="L275" s="82"/>
      <c r="M275" s="82"/>
      <c r="N275" s="82"/>
      <c r="O275" s="82"/>
      <c r="P275" s="82"/>
      <c r="Q275" s="82"/>
      <c r="R275" s="59" t="s">
        <v>18</v>
      </c>
      <c r="S275" s="60"/>
      <c r="T275" s="61" t="s">
        <v>18</v>
      </c>
      <c r="U275" s="62"/>
      <c r="V275" s="63"/>
      <c r="W275" s="82" t="s">
        <v>18</v>
      </c>
      <c r="X275" s="82"/>
      <c r="Y275" s="82"/>
      <c r="Z275" s="82"/>
      <c r="AA275" s="82"/>
      <c r="AB275" s="82"/>
      <c r="AC275" s="82"/>
      <c r="AD275" s="59"/>
      <c r="AE275" s="64"/>
      <c r="AF275" s="64"/>
      <c r="AG275" s="64"/>
      <c r="AH275" s="64"/>
      <c r="AI275" s="64"/>
      <c r="AJ275" s="64"/>
      <c r="AK275" s="60"/>
      <c r="AL275" s="65"/>
      <c r="AM275" s="66"/>
      <c r="AN275" s="66"/>
      <c r="AO275" s="66"/>
      <c r="AP275" s="67"/>
      <c r="AQ275" s="68"/>
      <c r="AR275" s="69"/>
      <c r="AS275" s="69"/>
      <c r="AT275" s="70"/>
      <c r="AU275" s="68"/>
      <c r="AV275" s="69"/>
      <c r="AW275" s="69"/>
      <c r="AX275" s="69"/>
      <c r="AY275" s="70"/>
      <c r="AZ275" s="50">
        <f>IFERROR(DATEDIF(AQ275,(AU275+1),"Y"),"Fecha Inválida")</f>
        <v>0</v>
      </c>
      <c r="BA275" s="50"/>
      <c r="BB275" s="50"/>
      <c r="BC275" s="50">
        <f>IFERROR(DATEDIF(AQ275,(AU275+1),"YM"),"Fecha Inválida")</f>
        <v>0</v>
      </c>
      <c r="BD275" s="50"/>
      <c r="BE275" s="50"/>
      <c r="BF275" s="50">
        <f>IF(AQ275="",0,IFERROR(DATEDIF(AQ275,(AU275+1),"MD"),"Fecha Inválida"))</f>
        <v>0</v>
      </c>
      <c r="BG275" s="50"/>
      <c r="BH275" s="50"/>
      <c r="BI275" s="35">
        <f>IF(R275="NO",AZ275,0)</f>
        <v>0</v>
      </c>
      <c r="BJ275" s="35">
        <f>IF(R275="NO",BC275,0)</f>
        <v>0</v>
      </c>
      <c r="BK275" s="35">
        <f>IF(R275="NO",BF275,0)</f>
        <v>0</v>
      </c>
      <c r="BL275" s="35">
        <f>IF(R275="SI",AZ275,0)</f>
        <v>0</v>
      </c>
      <c r="BM275" s="35">
        <f>IF(R275="SI",BC275,0)</f>
        <v>0</v>
      </c>
      <c r="BN275" s="35">
        <f>IF(R275="SI",BF275,0)</f>
        <v>0</v>
      </c>
      <c r="BO275" s="13">
        <f>IF(AND(R275="SI",T275="PÚBLICO"),AZ275,0)</f>
        <v>0</v>
      </c>
      <c r="BP275" s="13">
        <f>IF(AND(R275="SI",T275="PÚBLICO"),BC275,0)</f>
        <v>0</v>
      </c>
      <c r="BQ275" s="13">
        <f>IF(AND(R275="SI",T275="PÚBLICO"),BF275,0)</f>
        <v>0</v>
      </c>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row>
    <row r="276" spans="1:125" ht="121.15" customHeight="1" x14ac:dyDescent="0.25">
      <c r="A276" s="79" t="s">
        <v>54</v>
      </c>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1"/>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row>
    <row r="277" spans="1:125"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row>
    <row r="278" spans="1:125" ht="12" customHeight="1" x14ac:dyDescent="0.25">
      <c r="A278" s="53" t="s">
        <v>42</v>
      </c>
      <c r="B278" s="57"/>
      <c r="C278" s="57"/>
      <c r="D278" s="57"/>
      <c r="E278" s="57"/>
      <c r="F278" s="57"/>
      <c r="G278" s="57"/>
      <c r="H278" s="57"/>
      <c r="I278" s="57"/>
      <c r="J278" s="57"/>
      <c r="K278" s="57"/>
      <c r="L278" s="57"/>
      <c r="M278" s="57"/>
      <c r="N278" s="57"/>
      <c r="O278" s="57"/>
      <c r="P278" s="57"/>
      <c r="Q278" s="54"/>
      <c r="R278" s="53" t="s">
        <v>43</v>
      </c>
      <c r="S278" s="54"/>
      <c r="T278" s="53" t="s">
        <v>44</v>
      </c>
      <c r="U278" s="57"/>
      <c r="V278" s="54"/>
      <c r="W278" s="49" t="s">
        <v>45</v>
      </c>
      <c r="X278" s="49"/>
      <c r="Y278" s="49"/>
      <c r="Z278" s="49"/>
      <c r="AA278" s="49"/>
      <c r="AB278" s="49"/>
      <c r="AC278" s="49"/>
      <c r="AD278" s="49" t="s">
        <v>46</v>
      </c>
      <c r="AE278" s="49"/>
      <c r="AF278" s="49"/>
      <c r="AG278" s="49"/>
      <c r="AH278" s="49"/>
      <c r="AI278" s="49"/>
      <c r="AJ278" s="49"/>
      <c r="AK278" s="49"/>
      <c r="AL278" s="57" t="s">
        <v>47</v>
      </c>
      <c r="AM278" s="57"/>
      <c r="AN278" s="57"/>
      <c r="AO278" s="57"/>
      <c r="AP278" s="54"/>
      <c r="AQ278" s="53" t="s">
        <v>34</v>
      </c>
      <c r="AR278" s="57"/>
      <c r="AS278" s="57"/>
      <c r="AT278" s="54"/>
      <c r="AU278" s="53" t="s">
        <v>35</v>
      </c>
      <c r="AV278" s="57"/>
      <c r="AW278" s="57"/>
      <c r="AX278" s="57"/>
      <c r="AY278" s="54"/>
      <c r="AZ278" s="49" t="s">
        <v>48</v>
      </c>
      <c r="BA278" s="49"/>
      <c r="BB278" s="49"/>
      <c r="BC278" s="49"/>
      <c r="BD278" s="49"/>
      <c r="BE278" s="49"/>
      <c r="BF278" s="49"/>
      <c r="BG278" s="49"/>
      <c r="BH278" s="49"/>
      <c r="BI278" s="35">
        <v>1</v>
      </c>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row>
    <row r="279" spans="1:125" ht="32.450000000000003" customHeight="1" x14ac:dyDescent="0.25">
      <c r="A279" s="55"/>
      <c r="B279" s="58"/>
      <c r="C279" s="58"/>
      <c r="D279" s="58"/>
      <c r="E279" s="58"/>
      <c r="F279" s="58"/>
      <c r="G279" s="58"/>
      <c r="H279" s="58"/>
      <c r="I279" s="58"/>
      <c r="J279" s="58"/>
      <c r="K279" s="58"/>
      <c r="L279" s="58"/>
      <c r="M279" s="58"/>
      <c r="N279" s="58"/>
      <c r="O279" s="58"/>
      <c r="P279" s="58"/>
      <c r="Q279" s="56"/>
      <c r="R279" s="55"/>
      <c r="S279" s="56"/>
      <c r="T279" s="55"/>
      <c r="U279" s="58"/>
      <c r="V279" s="56"/>
      <c r="W279" s="49"/>
      <c r="X279" s="49"/>
      <c r="Y279" s="49"/>
      <c r="Z279" s="49"/>
      <c r="AA279" s="49"/>
      <c r="AB279" s="49"/>
      <c r="AC279" s="49"/>
      <c r="AD279" s="49"/>
      <c r="AE279" s="49"/>
      <c r="AF279" s="49"/>
      <c r="AG279" s="49"/>
      <c r="AH279" s="49"/>
      <c r="AI279" s="49"/>
      <c r="AJ279" s="49"/>
      <c r="AK279" s="49"/>
      <c r="AL279" s="58"/>
      <c r="AM279" s="58"/>
      <c r="AN279" s="58"/>
      <c r="AO279" s="58"/>
      <c r="AP279" s="56"/>
      <c r="AQ279" s="55"/>
      <c r="AR279" s="58"/>
      <c r="AS279" s="58"/>
      <c r="AT279" s="56"/>
      <c r="AU279" s="55"/>
      <c r="AV279" s="58"/>
      <c r="AW279" s="58"/>
      <c r="AX279" s="58"/>
      <c r="AY279" s="56"/>
      <c r="AZ279" s="49" t="s">
        <v>49</v>
      </c>
      <c r="BA279" s="49"/>
      <c r="BB279" s="49"/>
      <c r="BC279" s="49" t="s">
        <v>50</v>
      </c>
      <c r="BD279" s="49"/>
      <c r="BE279" s="49"/>
      <c r="BF279" s="49" t="s">
        <v>51</v>
      </c>
      <c r="BG279" s="49"/>
      <c r="BH279" s="49"/>
      <c r="BI279" s="75" t="s">
        <v>52</v>
      </c>
      <c r="BJ279" s="76"/>
      <c r="BK279" s="76"/>
      <c r="BL279" s="77" t="s">
        <v>53</v>
      </c>
      <c r="BM279" s="78"/>
      <c r="BN279" s="78"/>
      <c r="BO279" s="46" t="s">
        <v>4918</v>
      </c>
      <c r="BP279" s="47"/>
      <c r="BQ279" s="47"/>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row>
    <row r="280" spans="1:125" ht="41.45" customHeight="1" x14ac:dyDescent="0.25">
      <c r="A280" s="82"/>
      <c r="B280" s="82"/>
      <c r="C280" s="82"/>
      <c r="D280" s="82"/>
      <c r="E280" s="82"/>
      <c r="F280" s="82"/>
      <c r="G280" s="82"/>
      <c r="H280" s="82"/>
      <c r="I280" s="82"/>
      <c r="J280" s="82"/>
      <c r="K280" s="82"/>
      <c r="L280" s="82"/>
      <c r="M280" s="82"/>
      <c r="N280" s="82"/>
      <c r="O280" s="82"/>
      <c r="P280" s="82"/>
      <c r="Q280" s="82"/>
      <c r="R280" s="59" t="s">
        <v>18</v>
      </c>
      <c r="S280" s="60"/>
      <c r="T280" s="61" t="s">
        <v>18</v>
      </c>
      <c r="U280" s="62"/>
      <c r="V280" s="63"/>
      <c r="W280" s="82" t="s">
        <v>18</v>
      </c>
      <c r="X280" s="82"/>
      <c r="Y280" s="82"/>
      <c r="Z280" s="82"/>
      <c r="AA280" s="82"/>
      <c r="AB280" s="82"/>
      <c r="AC280" s="82"/>
      <c r="AD280" s="59"/>
      <c r="AE280" s="64"/>
      <c r="AF280" s="64"/>
      <c r="AG280" s="64"/>
      <c r="AH280" s="64"/>
      <c r="AI280" s="64"/>
      <c r="AJ280" s="64"/>
      <c r="AK280" s="60"/>
      <c r="AL280" s="65"/>
      <c r="AM280" s="66"/>
      <c r="AN280" s="66"/>
      <c r="AO280" s="66"/>
      <c r="AP280" s="67"/>
      <c r="AQ280" s="68"/>
      <c r="AR280" s="69"/>
      <c r="AS280" s="69"/>
      <c r="AT280" s="70"/>
      <c r="AU280" s="68"/>
      <c r="AV280" s="69"/>
      <c r="AW280" s="69"/>
      <c r="AX280" s="69"/>
      <c r="AY280" s="70"/>
      <c r="AZ280" s="50">
        <f>IFERROR(DATEDIF(AQ280,(AU280+1),"Y"),"Fecha Inválida")</f>
        <v>0</v>
      </c>
      <c r="BA280" s="50"/>
      <c r="BB280" s="50"/>
      <c r="BC280" s="50">
        <f>IFERROR(DATEDIF(AQ280,(AU280+1),"YM"),"Fecha Inválida")</f>
        <v>0</v>
      </c>
      <c r="BD280" s="50"/>
      <c r="BE280" s="50"/>
      <c r="BF280" s="50">
        <f>IF(AQ280="",0,IFERROR(DATEDIF(AQ280,(AU280+1),"MD"),"Fecha Inválida"))</f>
        <v>0</v>
      </c>
      <c r="BG280" s="50"/>
      <c r="BH280" s="50"/>
      <c r="BI280" s="35">
        <f>IF(R280="NO",AZ280,0)</f>
        <v>0</v>
      </c>
      <c r="BJ280" s="35">
        <f>IF(R280="NO",BC280,0)</f>
        <v>0</v>
      </c>
      <c r="BK280" s="35">
        <f>IF(R280="NO",BF280,0)</f>
        <v>0</v>
      </c>
      <c r="BL280" s="35">
        <f>IF(R280="SI",AZ280,0)</f>
        <v>0</v>
      </c>
      <c r="BM280" s="35">
        <f>IF(R280="SI",BC280,0)</f>
        <v>0</v>
      </c>
      <c r="BN280" s="35">
        <f>IF(R280="SI",BF280,0)</f>
        <v>0</v>
      </c>
      <c r="BO280" s="13">
        <f>IF(AND(R280="SI",T280="PÚBLICO"),AZ280,0)</f>
        <v>0</v>
      </c>
      <c r="BP280" s="13">
        <f>IF(AND(R280="SI",T280="PÚBLICO"),BC280,0)</f>
        <v>0</v>
      </c>
      <c r="BQ280" s="13">
        <f>IF(AND(R280="SI",T280="PÚBLICO"),BF280,0)</f>
        <v>0</v>
      </c>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row>
    <row r="281" spans="1:125" ht="120.6" customHeight="1" x14ac:dyDescent="0.25">
      <c r="A281" s="79" t="s">
        <v>54</v>
      </c>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row>
    <row r="282" spans="1:125" ht="2.4500000000000002" hidden="1" customHeight="1" x14ac:dyDescent="0.25">
      <c r="A282" s="34"/>
      <c r="AZ282" s="51">
        <f>SUM(BO85+BO90+BO95+BO100+BO105+BO110+BO115+BO120+BO125+BO130+BO135+BO140+BO145+BO150+BO155+BO160+BO165+BO170+BO175+BO180+BO185+BO190+BO195+BO200+BO205+BO210+BO215+BO220+BO225+BO230+BO235+BO240+BO245+BO250+BO255+BO260+BO265+BO270+BO275+BO280)</f>
        <v>0</v>
      </c>
      <c r="BA282" s="51"/>
      <c r="BB282" s="51"/>
      <c r="BC282" s="51">
        <f>SUM(BP85+BP90+BP95+BP100+BP105+BP110+BP115+BP120+BP125+BP130+BP135+BP140+BP145+BP150+BP155+BP160+BP165+BP170+BP175+BP180+BP185+BP190+BP195+BP200+BP205+BP210+BP215+BP220+BP225+BP230+BP235+BP240+BP245+BP250+BP255+BP260+BP265+BP270+BP275+BP280)+BF283</f>
        <v>11</v>
      </c>
      <c r="BD282" s="51"/>
      <c r="BE282" s="51"/>
      <c r="BF282" s="51">
        <f>SUM(BQ85+BQ90+BQ95+BQ100+BQ105+BQ110+BQ115+BQ120+BQ125+BQ130+BQ135+BQ140+BQ145+BQ150+BQ155+BQ160+BQ165+BQ170+BQ175+BQ180+BQ185+BQ190+BQ195+BQ200+BQ205+BQ210+BQ215+BQ220+BQ225+BQ230+BQ235+BQ240+BQ245+BQ250+BQ255+BQ260+BQ265+BQ270+BQ275+BQ280)</f>
        <v>12</v>
      </c>
      <c r="BG282" s="51"/>
      <c r="BH282" s="51"/>
      <c r="BI282" s="16"/>
      <c r="BJ282" s="16"/>
      <c r="BK282" s="16"/>
      <c r="DF282"/>
      <c r="DG282"/>
      <c r="DH282"/>
      <c r="DI282"/>
      <c r="DJ282"/>
      <c r="DK282"/>
      <c r="DL282"/>
      <c r="DM282"/>
      <c r="DN282"/>
      <c r="DO282"/>
      <c r="DP282"/>
      <c r="DQ282"/>
      <c r="DR282"/>
      <c r="DS282"/>
      <c r="DT282"/>
      <c r="DU282"/>
    </row>
    <row r="283" spans="1:125" s="7" customFormat="1" ht="11.45" customHeight="1" x14ac:dyDescent="0.25">
      <c r="A283" s="41"/>
      <c r="BC283" s="52">
        <f>IF(BC282&gt;=12,INT(BC282/12),0)</f>
        <v>0</v>
      </c>
      <c r="BD283" s="52"/>
      <c r="BE283" s="52"/>
      <c r="BF283" s="52">
        <f>IF(BF282&gt;=30,INT(BF282/30),0)</f>
        <v>0</v>
      </c>
      <c r="BG283" s="52"/>
      <c r="BH283" s="52"/>
      <c r="BI283" s="25"/>
      <c r="DF283" s="42"/>
      <c r="DG283" s="42"/>
      <c r="DH283" s="42"/>
      <c r="DI283" s="42"/>
      <c r="DJ283" s="42"/>
      <c r="DK283" s="42"/>
      <c r="DL283" s="42"/>
      <c r="DM283" s="42"/>
      <c r="DN283" s="42"/>
      <c r="DO283" s="42"/>
      <c r="DP283" s="42"/>
      <c r="DQ283" s="42"/>
      <c r="DR283" s="42"/>
      <c r="DS283" s="42"/>
      <c r="DT283" s="42"/>
      <c r="DU283" s="42"/>
    </row>
    <row r="284" spans="1:125" ht="22.5" customHeight="1" x14ac:dyDescent="0.25">
      <c r="A284" s="48" t="s">
        <v>4919</v>
      </c>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9" t="s">
        <v>49</v>
      </c>
      <c r="BA284" s="49"/>
      <c r="BB284" s="49"/>
      <c r="BC284" s="49" t="s">
        <v>50</v>
      </c>
      <c r="BD284" s="49"/>
      <c r="BE284" s="49"/>
      <c r="BF284" s="49" t="s">
        <v>51</v>
      </c>
      <c r="BG284" s="49"/>
      <c r="BH284" s="49"/>
    </row>
    <row r="285" spans="1:125" ht="20.45" customHeight="1" x14ac:dyDescent="0.2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50">
        <f>IFERROR(AZ282+BC283,"Revisar fechas")</f>
        <v>0</v>
      </c>
      <c r="BA285" s="50"/>
      <c r="BB285" s="50"/>
      <c r="BC285" s="50">
        <f>IFERROR(IF(BC283&gt;0,BC282-(BC283*12),BC282),"Revisar fechas")</f>
        <v>11</v>
      </c>
      <c r="BD285" s="50"/>
      <c r="BE285" s="50"/>
      <c r="BF285" s="50">
        <f>IFERROR(IF(BF283&gt;0,BF282-(BF283*30),BF282),"Revisar fechas")</f>
        <v>12</v>
      </c>
      <c r="BG285" s="50"/>
      <c r="BH285" s="50"/>
    </row>
    <row r="286" spans="1:125" ht="0.4"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51">
        <f>SUM(BL85+BL90+BL95+BL100+BL105+BL110+BL115+BL120+BL125+BL130+BL135+BL140+BL145+BL150+BL155+BL160+BL165+BL170+BL175+BL180+BL185+BL190+BL195+BL200+BL205+BL210+BL215+BL220+BL225+BL230+BL235+BL240+BL245+BL250+BL255+BL260+BL265+BL270+BL275+BL280)</f>
        <v>0</v>
      </c>
      <c r="BA286" s="51"/>
      <c r="BB286" s="51"/>
      <c r="BC286" s="51">
        <f>SUM(+BM85+BM90+BM95+BM100+BM105+BM110+BM115+BM120+BM125+BM130+BM135+BM140+BM145+BM150+BM155+BM160+BM165+BM170+BM175+BM180+BM185+BM190+BM195+BM200+BM205+BM210+BM215+BM220+BM225+BM230+BM235+BM240+BM245+BM250+BM255+BM260+BM265+BM270+BM275+BM280)+BF287</f>
        <v>11</v>
      </c>
      <c r="BD286" s="51"/>
      <c r="BE286" s="51"/>
      <c r="BF286" s="51">
        <f>SUM(BN85+BN90+BN95+BN100+BN105+BN110+BN115+BN120+BN125+BN130+BN135+BN140+BN145+BN150+BN155+BN160+BN165+BN170+BN175+BN180+BN185+BN190+BN195+BN200+BN205+BN210+BN215+BN220+BN225+BN230+BN235+BN240+BN245+BN250+BN255+BN260+BN265+BN270+BN275+BN280)</f>
        <v>12</v>
      </c>
      <c r="BG286" s="51"/>
      <c r="BH286" s="51"/>
      <c r="DF286"/>
      <c r="DG286"/>
      <c r="DH286"/>
      <c r="DI286"/>
      <c r="DJ286"/>
      <c r="DK286"/>
      <c r="DL286"/>
      <c r="DM286"/>
      <c r="DN286"/>
      <c r="DO286"/>
      <c r="DP286"/>
      <c r="DQ286"/>
      <c r="DR286"/>
      <c r="DS286"/>
      <c r="DT286"/>
      <c r="DU286"/>
    </row>
    <row r="287" spans="1:125" s="7" customFormat="1" ht="16.899999999999999" customHeight="1" x14ac:dyDescent="0.25">
      <c r="AN287" s="43"/>
      <c r="AT287" s="43"/>
      <c r="AZ287" s="52"/>
      <c r="BA287" s="52"/>
      <c r="BB287" s="52"/>
      <c r="BC287" s="72">
        <f>IF(BC286&gt;=12,INT(BC286/12),0)</f>
        <v>0</v>
      </c>
      <c r="BD287" s="72"/>
      <c r="BE287" s="72"/>
      <c r="BF287" s="72">
        <f>IF(BF286&gt;=30,INT(BF286/30),0)</f>
        <v>0</v>
      </c>
      <c r="BG287" s="72"/>
      <c r="BH287" s="72"/>
      <c r="BI287" s="25"/>
      <c r="DF287" s="42"/>
      <c r="DG287" s="42"/>
      <c r="DH287" s="42"/>
      <c r="DI287" s="42"/>
      <c r="DJ287" s="42"/>
      <c r="DK287" s="42"/>
      <c r="DL287" s="42"/>
      <c r="DM287" s="42"/>
      <c r="DN287" s="42"/>
      <c r="DO287" s="42"/>
      <c r="DP287" s="42"/>
      <c r="DQ287" s="42"/>
      <c r="DR287" s="42"/>
      <c r="DS287" s="42"/>
      <c r="DT287" s="42"/>
      <c r="DU287" s="42"/>
    </row>
    <row r="288" spans="1:125" ht="22.5" customHeight="1" x14ac:dyDescent="0.25">
      <c r="A288" s="48" t="s">
        <v>55</v>
      </c>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9" t="s">
        <v>49</v>
      </c>
      <c r="BA288" s="49"/>
      <c r="BB288" s="49"/>
      <c r="BC288" s="49" t="s">
        <v>50</v>
      </c>
      <c r="BD288" s="49"/>
      <c r="BE288" s="49"/>
      <c r="BF288" s="49" t="s">
        <v>51</v>
      </c>
      <c r="BG288" s="49"/>
      <c r="BH288" s="49"/>
    </row>
    <row r="289" spans="1:125" ht="20.45" customHeight="1" x14ac:dyDescent="0.2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50">
        <f>IFERROR(AZ286+BC287,"Revisar fechas")</f>
        <v>0</v>
      </c>
      <c r="BA289" s="50"/>
      <c r="BB289" s="50"/>
      <c r="BC289" s="50">
        <f>IFERROR(IF(BC287&gt;0,BC286-(BC287*12),BC286),"Revisar fechas")</f>
        <v>11</v>
      </c>
      <c r="BD289" s="50"/>
      <c r="BE289" s="50"/>
      <c r="BF289" s="50">
        <f>IFERROR(IF(BF287&gt;0,BF286-(BF287*30),BF286),"Revisar fechas")</f>
        <v>12</v>
      </c>
      <c r="BG289" s="50"/>
      <c r="BH289" s="50"/>
    </row>
    <row r="290" spans="1:125" ht="0.4" customHeight="1" x14ac:dyDescent="0.25">
      <c r="AZ290" s="71">
        <f>SUM(+BI85+BI90+BI95+BI100+BI105+BI110+BI115+BI120+BI125+BI130+BI135+BI140+BI145+BI150+BI155+BI160+BI165+BI170+BI175+BI180+BI185+BI190+BI195+BI200+BI205+BI210+BI215+BI220+BI225+BI230+BI235+BI240+BI245+BI250+BI255+BI260+BI265+BI270+BI275+BI280)</f>
        <v>0</v>
      </c>
      <c r="BA290" s="71"/>
      <c r="BB290" s="71"/>
      <c r="BC290" s="71">
        <f>SUM(+BJ85+BJ90+BJ95+BJ100+BJ105+BJ110+BJ115+BJ120+BJ125+BJ130+BJ135+BJ140+BJ145+BJ150+BJ155+BJ160+BJ165+BJ170+BJ175+BJ180+BJ185+BJ190+BJ195+BJ200+BJ205+BJ210+BJ215+BJ220+BJ225+BJ230+BJ235+BJ240+BJ245+BJ250+BJ255+BJ260+BJ265+BJ270+BJ275+BJ280)+BF291</f>
        <v>0</v>
      </c>
      <c r="BD290" s="71"/>
      <c r="BE290" s="71"/>
      <c r="BG290" s="71">
        <f>SUM(+BK85+BK90+BK95+BK100+BK105+BK110+BK115+BK120+BK125+BK130+BK135+BK140+BK145+BK150+BK155+BK160+BK165+BK170+BK175+BK180+BK185+BK190+BK195+BK200+BK205+BK210+BK215+BK220+BK225+BK230+BK235+BK240+BK245+BK250+BK255+BK260+BK265+BK270+BK275+BK280)</f>
        <v>0</v>
      </c>
      <c r="BH290" s="71"/>
      <c r="DF290"/>
      <c r="DG290"/>
      <c r="DH290"/>
      <c r="DI290"/>
      <c r="DJ290"/>
      <c r="DK290"/>
      <c r="DL290"/>
      <c r="DM290"/>
      <c r="DN290"/>
      <c r="DO290"/>
      <c r="DP290"/>
      <c r="DQ290"/>
      <c r="DR290"/>
      <c r="DS290"/>
      <c r="DT290"/>
      <c r="DU290"/>
    </row>
    <row r="291" spans="1:125" ht="0.4"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Z291" s="39"/>
      <c r="BA291" s="39"/>
      <c r="BB291" s="39"/>
      <c r="BC291" s="73">
        <f>IF(BC290&gt;=12,INT(BC290/12),0)</f>
        <v>0</v>
      </c>
      <c r="BD291" s="73"/>
      <c r="BE291" s="73"/>
      <c r="BF291" s="73">
        <f>IF(BG290&gt;=30,INT(BG290/30),0)</f>
        <v>0</v>
      </c>
      <c r="BG291" s="73"/>
      <c r="BH291" s="73"/>
      <c r="BI291" s="15"/>
    </row>
    <row r="292" spans="1:125" s="7" customFormat="1" ht="13.5" x14ac:dyDescent="0.25">
      <c r="AM292" s="43"/>
      <c r="AS292" s="43"/>
      <c r="AZ292" s="86">
        <f>IFERROR(AZ290+BC291,"Revisar fechas")</f>
        <v>0</v>
      </c>
      <c r="BA292" s="86"/>
      <c r="BB292" s="86"/>
      <c r="BC292" s="86">
        <f>IFERROR(IF(BC291&gt;0,BC290-(BC291*12),BC290),"Revisar fechas")</f>
        <v>0</v>
      </c>
      <c r="BD292" s="86"/>
      <c r="BE292" s="86"/>
      <c r="BF292" s="86">
        <f>IFERROR(IF(BF291&gt;0,BG290-(BF291*30),BG290),"Revisar fechas")</f>
        <v>0</v>
      </c>
      <c r="BG292" s="86"/>
      <c r="BH292" s="86"/>
    </row>
    <row r="293" spans="1:125" ht="22.5" customHeight="1" x14ac:dyDescent="0.25">
      <c r="A293" s="87" t="s">
        <v>56</v>
      </c>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87"/>
      <c r="AN293" s="87"/>
      <c r="AO293" s="87"/>
      <c r="AP293" s="87"/>
      <c r="AQ293" s="87"/>
      <c r="AR293" s="87"/>
      <c r="AS293" s="87"/>
      <c r="AT293" s="87"/>
      <c r="AU293" s="87"/>
      <c r="AV293" s="87"/>
      <c r="AW293" s="87"/>
      <c r="AX293" s="87"/>
      <c r="AY293" s="87"/>
      <c r="AZ293" s="49" t="s">
        <v>49</v>
      </c>
      <c r="BA293" s="49"/>
      <c r="BB293" s="49"/>
      <c r="BC293" s="49" t="s">
        <v>50</v>
      </c>
      <c r="BD293" s="49"/>
      <c r="BE293" s="49"/>
      <c r="BF293" s="49" t="s">
        <v>51</v>
      </c>
      <c r="BG293" s="49"/>
      <c r="BH293" s="49"/>
      <c r="BI293" s="15"/>
    </row>
    <row r="294" spans="1:125" ht="20.45" customHeight="1" x14ac:dyDescent="0.25">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7"/>
      <c r="AR294" s="87"/>
      <c r="AS294" s="87"/>
      <c r="AT294" s="87"/>
      <c r="AU294" s="87"/>
      <c r="AV294" s="87"/>
      <c r="AW294" s="87"/>
      <c r="AX294" s="87"/>
      <c r="AY294" s="87"/>
      <c r="AZ294" s="50">
        <f>IFERROR(AZ295+BC296,"Revisar fechas")</f>
        <v>0</v>
      </c>
      <c r="BA294" s="50"/>
      <c r="BB294" s="50"/>
      <c r="BC294" s="50">
        <f>IFERROR(IF(BC296&gt;0,BC295-(BC296*12),BC295),"Revisar fechas")</f>
        <v>11</v>
      </c>
      <c r="BD294" s="50"/>
      <c r="BE294" s="50"/>
      <c r="BF294" s="50">
        <f>IFERROR(IF(BF296&gt;0,BF295-(BF296*30),BF295),"Revisar fechas")</f>
        <v>12</v>
      </c>
      <c r="BG294" s="50"/>
      <c r="BH294" s="50"/>
      <c r="BI294" s="15"/>
      <c r="BP294" s="20"/>
    </row>
    <row r="295" spans="1:125" s="7" customFormat="1" ht="0.4" customHeight="1" x14ac:dyDescent="0.25">
      <c r="AZ295" s="74">
        <f>AZ289+AZ292</f>
        <v>0</v>
      </c>
      <c r="BA295" s="74"/>
      <c r="BB295" s="74"/>
      <c r="BC295" s="74">
        <f>BC289+BC292+BF296</f>
        <v>11</v>
      </c>
      <c r="BD295" s="74"/>
      <c r="BE295" s="74"/>
      <c r="BF295" s="74">
        <f>BF292+BF289</f>
        <v>12</v>
      </c>
      <c r="BG295" s="74"/>
      <c r="BH295" s="74"/>
      <c r="BI295" s="25"/>
    </row>
    <row r="296" spans="1:125" s="7" customFormat="1" ht="13.15" customHeight="1" x14ac:dyDescent="0.25">
      <c r="AZ296" s="52"/>
      <c r="BA296" s="52"/>
      <c r="BB296" s="52"/>
      <c r="BC296" s="52">
        <f>IF(BC295&gt;=12,INT(BC295/12),0)</f>
        <v>0</v>
      </c>
      <c r="BD296" s="52"/>
      <c r="BE296" s="52"/>
      <c r="BF296" s="52">
        <f>IF(BF295&gt;=30,INT(BF295/30),0)</f>
        <v>0</v>
      </c>
      <c r="BG296" s="52"/>
      <c r="BH296" s="52"/>
      <c r="BI296" s="25"/>
    </row>
    <row r="297" spans="1:125" ht="18.75" customHeight="1" x14ac:dyDescent="0.25">
      <c r="A297" s="117" t="s">
        <v>57</v>
      </c>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7"/>
      <c r="AY297" s="117"/>
      <c r="AZ297" s="117"/>
      <c r="BA297" s="117"/>
      <c r="BB297" s="117"/>
      <c r="BC297" s="117"/>
      <c r="BD297" s="117"/>
      <c r="BE297" s="117"/>
      <c r="BF297" s="117"/>
      <c r="BG297" s="117"/>
      <c r="BH297" s="117"/>
      <c r="BI297" s="36"/>
    </row>
    <row r="298" spans="1:125" ht="10.1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36"/>
    </row>
    <row r="299" spans="1:125" ht="30" customHeight="1" x14ac:dyDescent="0.25">
      <c r="A299" s="49" t="s">
        <v>58</v>
      </c>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t="s">
        <v>59</v>
      </c>
      <c r="AT299" s="49"/>
      <c r="AU299" s="49"/>
      <c r="AV299" s="49"/>
      <c r="AW299" s="49"/>
      <c r="AX299" s="49"/>
      <c r="AY299" s="49"/>
      <c r="AZ299" s="49"/>
      <c r="BA299" s="49"/>
      <c r="BB299" s="49" t="s">
        <v>60</v>
      </c>
      <c r="BC299" s="49"/>
      <c r="BD299" s="49"/>
      <c r="BE299" s="49"/>
      <c r="BF299" s="49"/>
      <c r="BG299" s="49"/>
      <c r="BH299" s="49"/>
    </row>
    <row r="300" spans="1:125" ht="17.25" customHeight="1" x14ac:dyDescent="0.25">
      <c r="A300" s="95" t="s">
        <v>61</v>
      </c>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6" t="s">
        <v>31</v>
      </c>
      <c r="AT300" s="96"/>
      <c r="AU300" s="96"/>
      <c r="AV300" s="96"/>
      <c r="AW300" s="96"/>
      <c r="AX300" s="96"/>
      <c r="AY300" s="96"/>
      <c r="AZ300" s="96"/>
      <c r="BA300" s="96"/>
      <c r="BB300" s="82" t="s">
        <v>62</v>
      </c>
      <c r="BC300" s="82"/>
      <c r="BD300" s="82"/>
      <c r="BE300" s="82"/>
      <c r="BF300" s="82"/>
      <c r="BG300" s="82"/>
      <c r="BH300" s="82"/>
    </row>
    <row r="301" spans="1:125" ht="17.25" customHeight="1" x14ac:dyDescent="0.25">
      <c r="A301" s="95" t="s">
        <v>63</v>
      </c>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t="s">
        <v>64</v>
      </c>
      <c r="AQ301" s="95"/>
      <c r="AR301" s="95"/>
      <c r="AS301" s="96" t="s">
        <v>31</v>
      </c>
      <c r="AT301" s="96"/>
      <c r="AU301" s="96"/>
      <c r="AV301" s="96"/>
      <c r="AW301" s="96"/>
      <c r="AX301" s="96"/>
      <c r="AY301" s="96"/>
      <c r="AZ301" s="96"/>
      <c r="BA301" s="96"/>
      <c r="BB301" s="82" t="s">
        <v>62</v>
      </c>
      <c r="BC301" s="82"/>
      <c r="BD301" s="82"/>
      <c r="BE301" s="82"/>
      <c r="BF301" s="82"/>
      <c r="BG301" s="82"/>
      <c r="BH301" s="82"/>
    </row>
    <row r="302" spans="1:125" ht="17.25" customHeight="1" x14ac:dyDescent="0.25">
      <c r="A302" s="95" t="s">
        <v>65</v>
      </c>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t="s">
        <v>64</v>
      </c>
      <c r="AQ302" s="95"/>
      <c r="AR302" s="95"/>
      <c r="AS302" s="96" t="s">
        <v>31</v>
      </c>
      <c r="AT302" s="96"/>
      <c r="AU302" s="96"/>
      <c r="AV302" s="96"/>
      <c r="AW302" s="96"/>
      <c r="AX302" s="96"/>
      <c r="AY302" s="96"/>
      <c r="AZ302" s="96"/>
      <c r="BA302" s="96"/>
      <c r="BB302" s="82" t="s">
        <v>62</v>
      </c>
      <c r="BC302" s="82"/>
      <c r="BD302" s="82"/>
      <c r="BE302" s="82"/>
      <c r="BF302" s="82"/>
      <c r="BG302" s="82"/>
      <c r="BH302" s="82"/>
    </row>
    <row r="303" spans="1:125" ht="17.25" customHeight="1" x14ac:dyDescent="0.25">
      <c r="A303" s="122" t="s">
        <v>66</v>
      </c>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c r="AO303" s="85"/>
      <c r="AP303" s="85"/>
      <c r="AQ303" s="85"/>
      <c r="AR303" s="85"/>
      <c r="AS303" s="85"/>
      <c r="AT303" s="85"/>
      <c r="AU303" s="85"/>
      <c r="AV303" s="85"/>
      <c r="AW303" s="85"/>
      <c r="AX303" s="85"/>
      <c r="AY303" s="85"/>
      <c r="AZ303" s="85"/>
      <c r="BA303" s="85"/>
      <c r="BB303" s="85"/>
      <c r="BC303" s="85"/>
      <c r="BD303" s="85"/>
      <c r="BE303" s="85"/>
      <c r="BF303" s="85"/>
      <c r="BG303" s="85"/>
      <c r="BH303" s="85"/>
    </row>
    <row r="304" spans="1:125" ht="17.25" customHeight="1" x14ac:dyDescent="0.25">
      <c r="A304" s="21" t="s">
        <v>67</v>
      </c>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8"/>
      <c r="BB304" s="82" t="s">
        <v>62</v>
      </c>
      <c r="BC304" s="82"/>
      <c r="BD304" s="82"/>
      <c r="BE304" s="82"/>
      <c r="BF304" s="82"/>
      <c r="BG304" s="82"/>
      <c r="BH304" s="82"/>
    </row>
    <row r="305" spans="1:61" ht="17.25" customHeight="1" x14ac:dyDescent="0.25">
      <c r="A305" s="21" t="s">
        <v>68</v>
      </c>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8"/>
      <c r="BB305" s="82" t="s">
        <v>62</v>
      </c>
      <c r="BC305" s="82"/>
      <c r="BD305" s="82"/>
      <c r="BE305" s="82"/>
      <c r="BF305" s="82"/>
      <c r="BG305" s="82"/>
      <c r="BH305" s="82"/>
    </row>
    <row r="306" spans="1:61" ht="17.25" customHeight="1" x14ac:dyDescent="0.25">
      <c r="A306" s="21" t="s">
        <v>69</v>
      </c>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8"/>
      <c r="BB306" s="120" t="s">
        <v>62</v>
      </c>
      <c r="BC306" s="120"/>
      <c r="BD306" s="120"/>
      <c r="BE306" s="120"/>
      <c r="BF306" s="120"/>
      <c r="BG306" s="120"/>
      <c r="BH306" s="120"/>
    </row>
    <row r="307" spans="1:61" ht="17.25" customHeight="1" x14ac:dyDescent="0.25">
      <c r="A307" s="21" t="s">
        <v>70</v>
      </c>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8"/>
      <c r="BB307" s="60" t="s">
        <v>62</v>
      </c>
      <c r="BC307" s="82"/>
      <c r="BD307" s="82"/>
      <c r="BE307" s="82"/>
      <c r="BF307" s="82"/>
      <c r="BG307" s="82"/>
      <c r="BH307" s="82"/>
    </row>
    <row r="308" spans="1:61" ht="17.25" customHeight="1" x14ac:dyDescent="0.25">
      <c r="A308" s="21" t="s">
        <v>71</v>
      </c>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8"/>
      <c r="BB308" s="60" t="s">
        <v>62</v>
      </c>
      <c r="BC308" s="82"/>
      <c r="BD308" s="82"/>
      <c r="BE308" s="82"/>
      <c r="BF308" s="82"/>
      <c r="BG308" s="82"/>
      <c r="BH308" s="82"/>
    </row>
    <row r="309" spans="1:61" ht="10.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36"/>
    </row>
    <row r="310" spans="1:61" ht="18.75" customHeight="1" x14ac:dyDescent="0.25">
      <c r="A310" s="117" t="s">
        <v>72</v>
      </c>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7"/>
      <c r="BC310" s="117"/>
      <c r="BD310" s="117"/>
      <c r="BE310" s="117"/>
      <c r="BF310" s="117"/>
      <c r="BG310" s="117"/>
      <c r="BH310" s="117"/>
    </row>
    <row r="311" spans="1:61" ht="10.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36"/>
    </row>
    <row r="312" spans="1:61" ht="18.75" customHeight="1" x14ac:dyDescent="0.25">
      <c r="A312" s="49" t="s">
        <v>73</v>
      </c>
      <c r="B312" s="49"/>
      <c r="C312" s="49"/>
      <c r="D312" s="49"/>
      <c r="E312" s="49"/>
      <c r="F312" s="49"/>
      <c r="G312" s="49"/>
      <c r="H312" s="49"/>
      <c r="I312" s="49"/>
      <c r="J312" s="49"/>
      <c r="K312" s="49"/>
      <c r="L312" s="49"/>
      <c r="M312" s="49"/>
      <c r="N312" s="49"/>
      <c r="O312" s="49"/>
      <c r="P312" s="49"/>
      <c r="Q312" s="49"/>
      <c r="R312" s="49" t="s">
        <v>1</v>
      </c>
      <c r="S312" s="49"/>
      <c r="T312" s="49"/>
      <c r="U312" s="49"/>
      <c r="V312" s="49"/>
      <c r="W312" s="49"/>
      <c r="X312" s="49"/>
      <c r="Y312" s="49"/>
      <c r="Z312" s="49"/>
      <c r="AA312" s="49"/>
      <c r="AB312" s="49"/>
      <c r="AC312" s="49"/>
      <c r="AD312" s="49"/>
      <c r="AE312" s="49"/>
      <c r="AF312" s="49"/>
      <c r="AG312" s="49"/>
      <c r="AH312" s="49"/>
      <c r="AI312" s="49"/>
      <c r="AJ312" s="49" t="s">
        <v>46</v>
      </c>
      <c r="AK312" s="49"/>
      <c r="AL312" s="49"/>
      <c r="AM312" s="49"/>
      <c r="AN312" s="49"/>
      <c r="AO312" s="49"/>
      <c r="AP312" s="49"/>
      <c r="AQ312" s="49"/>
      <c r="AR312" s="49"/>
      <c r="AS312" s="49"/>
      <c r="AT312" s="49"/>
      <c r="AU312" s="49"/>
      <c r="AV312" s="49"/>
      <c r="AW312" s="49" t="s">
        <v>74</v>
      </c>
      <c r="AX312" s="49"/>
      <c r="AY312" s="49"/>
      <c r="AZ312" s="49"/>
      <c r="BA312" s="49"/>
      <c r="BB312" s="49"/>
      <c r="BC312" s="49"/>
      <c r="BD312" s="49" t="s">
        <v>75</v>
      </c>
      <c r="BE312" s="49"/>
      <c r="BF312" s="49"/>
      <c r="BG312" s="49"/>
      <c r="BH312" s="49"/>
    </row>
    <row r="313" spans="1:61" ht="18.75" customHeight="1" x14ac:dyDescent="0.25">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c r="BF313" s="49"/>
      <c r="BG313" s="49"/>
      <c r="BH313" s="49"/>
    </row>
    <row r="314" spans="1:61" ht="30" customHeight="1" x14ac:dyDescent="0.2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row>
    <row r="315" spans="1:61" ht="30" customHeight="1" x14ac:dyDescent="0.2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row>
    <row r="316" spans="1:61" ht="30" customHeight="1" x14ac:dyDescent="0.2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row>
    <row r="317" spans="1:61" ht="10.15" customHeight="1" x14ac:dyDescent="0.25"/>
    <row r="318" spans="1:61" ht="12" customHeight="1" x14ac:dyDescent="0.25">
      <c r="A318" s="119" t="s">
        <v>4923</v>
      </c>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row>
    <row r="319" spans="1:61" ht="12" customHeight="1" x14ac:dyDescent="0.25">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row>
    <row r="320" spans="1:61" ht="12" customHeight="1" x14ac:dyDescent="0.25">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row>
    <row r="321" spans="1:74" ht="12" customHeight="1" x14ac:dyDescent="0.25">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row>
    <row r="322" spans="1:74" ht="12" customHeight="1" x14ac:dyDescent="0.25">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row>
    <row r="323" spans="1:74" ht="12" customHeight="1" x14ac:dyDescent="0.25">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row>
    <row r="324" spans="1:74" ht="12" customHeight="1" x14ac:dyDescent="0.25">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row>
    <row r="325" spans="1:74" ht="12" customHeight="1" x14ac:dyDescent="0.25">
      <c r="A325" s="26"/>
    </row>
    <row r="326" spans="1:74" ht="12" customHeight="1" x14ac:dyDescent="0.25">
      <c r="A326" s="119" t="s">
        <v>4922</v>
      </c>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c r="BE326" s="119"/>
      <c r="BF326" s="119"/>
      <c r="BG326" s="119"/>
      <c r="BH326" s="119"/>
      <c r="BQ326" s="22"/>
    </row>
    <row r="327" spans="1:74" ht="12" customHeight="1" x14ac:dyDescent="0.25">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c r="BE327" s="119"/>
      <c r="BF327" s="119"/>
      <c r="BG327" s="119"/>
      <c r="BH327" s="119"/>
    </row>
    <row r="328" spans="1:74" ht="12" customHeight="1" x14ac:dyDescent="0.25">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19"/>
      <c r="AY328" s="119"/>
      <c r="AZ328" s="119"/>
      <c r="BA328" s="119"/>
      <c r="BB328" s="119"/>
      <c r="BC328" s="119"/>
      <c r="BD328" s="119"/>
      <c r="BE328" s="119"/>
      <c r="BF328" s="119"/>
      <c r="BG328" s="119"/>
      <c r="BH328" s="119"/>
    </row>
    <row r="329" spans="1:74" ht="12" customHeight="1" x14ac:dyDescent="0.25">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19"/>
      <c r="AY329" s="119"/>
      <c r="AZ329" s="119"/>
      <c r="BA329" s="119"/>
      <c r="BB329" s="119"/>
      <c r="BC329" s="119"/>
      <c r="BD329" s="119"/>
      <c r="BE329" s="119"/>
      <c r="BF329" s="119"/>
      <c r="BG329" s="119"/>
      <c r="BH329" s="119"/>
    </row>
    <row r="330" spans="1:74" ht="12" customHeight="1" x14ac:dyDescent="0.25">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19"/>
      <c r="BC330" s="119"/>
      <c r="BD330" s="119"/>
      <c r="BE330" s="119"/>
      <c r="BF330" s="119"/>
      <c r="BG330" s="119"/>
      <c r="BH330" s="119"/>
    </row>
    <row r="331" spans="1:74" ht="12" customHeight="1" x14ac:dyDescent="0.2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19"/>
      <c r="AY331" s="119"/>
      <c r="AZ331" s="119"/>
      <c r="BA331" s="119"/>
      <c r="BB331" s="119"/>
      <c r="BC331" s="119"/>
      <c r="BD331" s="119"/>
      <c r="BE331" s="119"/>
      <c r="BF331" s="119"/>
      <c r="BG331" s="119"/>
      <c r="BH331" s="119"/>
    </row>
    <row r="332" spans="1:74" ht="12"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row>
    <row r="333" spans="1:74" ht="12" customHeight="1" x14ac:dyDescent="0.25">
      <c r="A333" s="51" t="s">
        <v>76</v>
      </c>
      <c r="B333" s="51"/>
      <c r="C333" s="51"/>
      <c r="D333" s="51"/>
      <c r="E333" s="51"/>
      <c r="F333" s="85"/>
      <c r="G333" s="85"/>
      <c r="H333" s="85"/>
      <c r="I333" s="85"/>
      <c r="J333" s="85"/>
      <c r="K333" s="85"/>
      <c r="L333" s="85"/>
      <c r="M333" s="85"/>
      <c r="N333" s="85"/>
      <c r="O333" s="85"/>
      <c r="P333" s="85"/>
      <c r="Q333" s="85"/>
      <c r="R333" s="85"/>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29"/>
      <c r="BO333" s="19"/>
    </row>
    <row r="334" spans="1:74" ht="12"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Q334" s="31"/>
      <c r="BR334" s="32"/>
      <c r="BS334" s="32"/>
      <c r="BT334" s="32"/>
      <c r="BU334" s="32"/>
      <c r="BV334" s="32"/>
    </row>
    <row r="335" spans="1:74" ht="34.9" customHeight="1" x14ac:dyDescent="0.25">
      <c r="A335" s="123" t="s">
        <v>4924</v>
      </c>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c r="AU335" s="123"/>
      <c r="AV335" s="123"/>
      <c r="AW335" s="123"/>
      <c r="AX335" s="123"/>
      <c r="AY335" s="123"/>
      <c r="AZ335" s="123"/>
      <c r="BA335" s="123"/>
      <c r="BB335" s="123"/>
      <c r="BC335" s="123"/>
      <c r="BD335" s="123"/>
      <c r="BE335" s="123"/>
      <c r="BF335" s="123"/>
      <c r="BG335" s="123"/>
      <c r="BH335" s="123"/>
    </row>
    <row r="336" spans="1:74" ht="18.75" customHeight="1" x14ac:dyDescent="0.25">
      <c r="D336" s="118"/>
      <c r="E336" s="118"/>
      <c r="F336" s="118"/>
      <c r="G336" s="118"/>
      <c r="H336" s="118"/>
      <c r="BJ336" s="19"/>
    </row>
    <row r="337" spans="1:52" ht="49.9" customHeight="1" x14ac:dyDescent="0.25">
      <c r="A337" s="1"/>
      <c r="D337" s="18"/>
      <c r="E337" s="18"/>
      <c r="F337" s="18"/>
      <c r="G337" s="18"/>
      <c r="H337" s="18"/>
    </row>
    <row r="338" spans="1:52" ht="49.9" customHeight="1" thickBot="1" x14ac:dyDescent="0.3">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row>
    <row r="339" spans="1:52" ht="33.6" customHeight="1" thickTop="1" x14ac:dyDescent="0.25">
      <c r="V339" s="121" t="s">
        <v>77</v>
      </c>
      <c r="W339" s="121"/>
      <c r="X339" s="121"/>
      <c r="Y339" s="121"/>
      <c r="Z339" s="121"/>
      <c r="AA339" s="121"/>
      <c r="AB339" s="121"/>
      <c r="AC339" s="121"/>
      <c r="AD339" s="121"/>
      <c r="AE339" s="121"/>
      <c r="AF339" s="121"/>
      <c r="AG339" s="121"/>
      <c r="AH339" s="121"/>
      <c r="AI339" s="121"/>
      <c r="AJ339" s="121"/>
      <c r="AK339" s="121"/>
      <c r="AL339" s="121"/>
      <c r="AM339" s="121"/>
      <c r="AN339" s="121"/>
      <c r="AO339" s="121"/>
      <c r="AP339" s="121"/>
      <c r="AQ339" s="121"/>
      <c r="AR339" s="121"/>
      <c r="AS339" s="121"/>
      <c r="AT339" s="121"/>
      <c r="AU339" s="121"/>
      <c r="AV339" s="121"/>
      <c r="AW339" s="121"/>
      <c r="AX339" s="121"/>
      <c r="AY339" s="121"/>
      <c r="AZ339" s="121"/>
    </row>
    <row r="340" spans="1:52" ht="23.45" customHeight="1" x14ac:dyDescent="0.25">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row>
    <row r="341" spans="1:52" ht="25.15" customHeight="1" x14ac:dyDescent="0.25">
      <c r="L341" s="83" t="s">
        <v>78</v>
      </c>
      <c r="M341" s="83"/>
      <c r="N341" s="83"/>
      <c r="O341" s="83"/>
      <c r="P341" s="83"/>
      <c r="Q341" s="83"/>
      <c r="R341" s="83"/>
      <c r="S341" s="83"/>
      <c r="T341" s="83"/>
      <c r="U341" s="83"/>
      <c r="V341" s="51" t="str">
        <f>IF(A8="","",A8)</f>
        <v/>
      </c>
      <c r="W341" s="51"/>
      <c r="X341" s="51"/>
      <c r="Y341" s="51"/>
      <c r="Z341" s="51"/>
      <c r="AA341" s="51"/>
      <c r="AB341" s="51"/>
      <c r="AC341" s="51"/>
      <c r="AD341" s="51"/>
      <c r="AE341" s="51"/>
      <c r="AF341" s="51"/>
      <c r="AG341" s="51"/>
      <c r="AH341" s="51"/>
      <c r="AI341" s="51"/>
      <c r="AJ341" s="51"/>
      <c r="AK341" s="51"/>
      <c r="AL341" s="51"/>
      <c r="AM341" s="51"/>
      <c r="AN341" s="51"/>
      <c r="AO341" s="51"/>
      <c r="AP341" s="51"/>
      <c r="AQ341" s="51"/>
      <c r="AR341" s="51"/>
      <c r="AS341" s="51"/>
      <c r="AT341" s="51"/>
      <c r="AU341" s="51"/>
      <c r="AV341" s="51"/>
      <c r="AW341" s="51"/>
      <c r="AX341" s="51"/>
      <c r="AY341" s="51"/>
      <c r="AZ341" s="51"/>
    </row>
    <row r="342" spans="1:52" ht="18.75" customHeight="1" x14ac:dyDescent="0.25">
      <c r="L342" s="83" t="str">
        <f>IF(BB7="AQUÍ SELECCIONE SU DOCUMENTO DE IDENTIDAD","",IF(BB7="DNI","N° de DNI:","N° de CE:"))</f>
        <v>N° de DNI:</v>
      </c>
      <c r="M342" s="83"/>
      <c r="N342" s="83"/>
      <c r="O342" s="83"/>
      <c r="P342" s="83"/>
      <c r="Q342" s="83"/>
      <c r="R342" s="83"/>
      <c r="S342" s="83"/>
      <c r="T342" s="83"/>
      <c r="U342" s="83"/>
      <c r="V342" s="84">
        <f>IF(L342="","",BB8)</f>
        <v>0</v>
      </c>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row>
    <row r="343" spans="1:52" ht="18.75" customHeight="1" x14ac:dyDescent="0.25">
      <c r="A343" s="127"/>
      <c r="B343" s="127"/>
      <c r="C343" s="127"/>
      <c r="D343" s="127"/>
      <c r="E343" s="127"/>
      <c r="F343" s="127"/>
      <c r="G343" s="127"/>
      <c r="H343" s="127"/>
      <c r="I343" s="127"/>
    </row>
    <row r="344" spans="1:52" ht="18.75" customHeight="1" x14ac:dyDescent="0.25"/>
    <row r="345" spans="1:52" ht="18.75" customHeight="1" x14ac:dyDescent="0.25"/>
    <row r="346" spans="1:52" ht="18.75" customHeight="1" x14ac:dyDescent="0.25"/>
    <row r="347" spans="1:52" ht="18.75" customHeight="1" x14ac:dyDescent="0.25"/>
    <row r="348" spans="1:52" ht="18.75" customHeight="1" x14ac:dyDescent="0.25"/>
    <row r="349" spans="1:52" ht="18.75" customHeight="1" x14ac:dyDescent="0.25"/>
    <row r="350" spans="1:52" ht="18.75" customHeight="1" x14ac:dyDescent="0.25"/>
    <row r="351" spans="1:52" ht="18.75" customHeight="1" x14ac:dyDescent="0.25"/>
    <row r="352" spans="1: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sheetData>
  <mergeCells count="1432">
    <mergeCell ref="A343:I343"/>
    <mergeCell ref="A297:BH297"/>
    <mergeCell ref="R316:AI316"/>
    <mergeCell ref="A73:Q73"/>
    <mergeCell ref="A74:Q74"/>
    <mergeCell ref="A75:Q75"/>
    <mergeCell ref="AL67:AO67"/>
    <mergeCell ref="R73:AK73"/>
    <mergeCell ref="R74:AK74"/>
    <mergeCell ref="R75:AK75"/>
    <mergeCell ref="A80:BH80"/>
    <mergeCell ref="BB59:BH59"/>
    <mergeCell ref="A59:Q59"/>
    <mergeCell ref="AL59:AO59"/>
    <mergeCell ref="AP59:AU59"/>
    <mergeCell ref="AV59:BA59"/>
    <mergeCell ref="A65:Q65"/>
    <mergeCell ref="AL65:AO65"/>
    <mergeCell ref="AP71:AU71"/>
    <mergeCell ref="A71:Q71"/>
    <mergeCell ref="AP74:AU74"/>
    <mergeCell ref="AP75:AU75"/>
    <mergeCell ref="A69:Q69"/>
    <mergeCell ref="AV72:BA72"/>
    <mergeCell ref="BB69:BH69"/>
    <mergeCell ref="AV71:BA71"/>
    <mergeCell ref="BB71:BH71"/>
    <mergeCell ref="AL71:AO71"/>
    <mergeCell ref="AV60:BA60"/>
    <mergeCell ref="BB60:BH60"/>
    <mergeCell ref="AP60:AU60"/>
    <mergeCell ref="AV64:BA64"/>
    <mergeCell ref="BB64:BH64"/>
    <mergeCell ref="A64:Q64"/>
    <mergeCell ref="BB56:BH56"/>
    <mergeCell ref="AL64:AO64"/>
    <mergeCell ref="AP64:AU64"/>
    <mergeCell ref="AP67:AU67"/>
    <mergeCell ref="AV67:BA67"/>
    <mergeCell ref="BB55:BH55"/>
    <mergeCell ref="A54:Q54"/>
    <mergeCell ref="M41:AL41"/>
    <mergeCell ref="AM41:AV41"/>
    <mergeCell ref="AW41:BH41"/>
    <mergeCell ref="A48:S48"/>
    <mergeCell ref="T48:AO48"/>
    <mergeCell ref="AP48:AU48"/>
    <mergeCell ref="AV48:BA48"/>
    <mergeCell ref="BB48:BH48"/>
    <mergeCell ref="A41:L41"/>
    <mergeCell ref="BB47:BH47"/>
    <mergeCell ref="A49:S49"/>
    <mergeCell ref="T49:AO49"/>
    <mergeCell ref="AP49:AU49"/>
    <mergeCell ref="AV49:BA49"/>
    <mergeCell ref="BB49:BH49"/>
    <mergeCell ref="A55:Q55"/>
    <mergeCell ref="AL55:AO55"/>
    <mergeCell ref="AP55:AU55"/>
    <mergeCell ref="AV55:BA55"/>
    <mergeCell ref="AL54:AO54"/>
    <mergeCell ref="AL53:AO53"/>
    <mergeCell ref="AP53:AU53"/>
    <mergeCell ref="AV53:BA53"/>
    <mergeCell ref="A70:Q70"/>
    <mergeCell ref="AL70:AO70"/>
    <mergeCell ref="AP70:AU70"/>
    <mergeCell ref="AV70:BA70"/>
    <mergeCell ref="BB70:BH70"/>
    <mergeCell ref="AV73:BA73"/>
    <mergeCell ref="BB73:BH73"/>
    <mergeCell ref="AL74:AO74"/>
    <mergeCell ref="BB72:BH72"/>
    <mergeCell ref="AL60:AO60"/>
    <mergeCell ref="A72:Q72"/>
    <mergeCell ref="BB68:BH68"/>
    <mergeCell ref="AL69:AO69"/>
    <mergeCell ref="AP69:AU69"/>
    <mergeCell ref="AV69:BA69"/>
    <mergeCell ref="A11:W11"/>
    <mergeCell ref="X11:AR11"/>
    <mergeCell ref="AM38:AV38"/>
    <mergeCell ref="AW38:BH38"/>
    <mergeCell ref="A39:L39"/>
    <mergeCell ref="A45:S45"/>
    <mergeCell ref="T45:AO45"/>
    <mergeCell ref="AP45:AU45"/>
    <mergeCell ref="AV45:BA45"/>
    <mergeCell ref="BB45:BH45"/>
    <mergeCell ref="M39:AL39"/>
    <mergeCell ref="AM39:AV39"/>
    <mergeCell ref="AW39:BH39"/>
    <mergeCell ref="M40:AL40"/>
    <mergeCell ref="AM40:AV40"/>
    <mergeCell ref="AW40:BH40"/>
    <mergeCell ref="BB34:BH34"/>
    <mergeCell ref="R26:BH26"/>
    <mergeCell ref="A23:BH23"/>
    <mergeCell ref="A36:BH36"/>
    <mergeCell ref="A43:BH43"/>
    <mergeCell ref="A51:BH51"/>
    <mergeCell ref="A53:Q53"/>
    <mergeCell ref="AP34:AU34"/>
    <mergeCell ref="AL56:AO56"/>
    <mergeCell ref="A56:Q56"/>
    <mergeCell ref="AP32:AU32"/>
    <mergeCell ref="AV32:BA32"/>
    <mergeCell ref="BB32:BH32"/>
    <mergeCell ref="BB33:BH33"/>
    <mergeCell ref="AV31:BA31"/>
    <mergeCell ref="BB31:BH31"/>
    <mergeCell ref="A32:S32"/>
    <mergeCell ref="T32:AO32"/>
    <mergeCell ref="R55:AK55"/>
    <mergeCell ref="R56:AK56"/>
    <mergeCell ref="A57:Q57"/>
    <mergeCell ref="A58:Q58"/>
    <mergeCell ref="AV56:BA56"/>
    <mergeCell ref="AP56:AU56"/>
    <mergeCell ref="A15:BH15"/>
    <mergeCell ref="A12:BH12"/>
    <mergeCell ref="A21:BH21"/>
    <mergeCell ref="A86:BH86"/>
    <mergeCell ref="BB78:BH78"/>
    <mergeCell ref="A68:Q68"/>
    <mergeCell ref="AL68:AO68"/>
    <mergeCell ref="AP68:AU68"/>
    <mergeCell ref="AV68:BA68"/>
    <mergeCell ref="A78:Q78"/>
    <mergeCell ref="AL78:AO78"/>
    <mergeCell ref="AP78:AU78"/>
    <mergeCell ref="AV78:BA78"/>
    <mergeCell ref="A77:Q77"/>
    <mergeCell ref="AL77:AO77"/>
    <mergeCell ref="AP77:AU77"/>
    <mergeCell ref="AV77:BA77"/>
    <mergeCell ref="AV75:BA75"/>
    <mergeCell ref="BB75:BH75"/>
    <mergeCell ref="AV74:BA74"/>
    <mergeCell ref="AL76:AO76"/>
    <mergeCell ref="AP76:AU76"/>
    <mergeCell ref="AV76:BA76"/>
    <mergeCell ref="BB76:BH76"/>
    <mergeCell ref="BB77:BH77"/>
    <mergeCell ref="A76:Q76"/>
    <mergeCell ref="R70:AK70"/>
    <mergeCell ref="A40:L40"/>
    <mergeCell ref="B307:BA307"/>
    <mergeCell ref="A316:Q316"/>
    <mergeCell ref="B308:BA308"/>
    <mergeCell ref="A303:BH303"/>
    <mergeCell ref="A335:BH335"/>
    <mergeCell ref="AJ315:AV315"/>
    <mergeCell ref="AJ316:AV316"/>
    <mergeCell ref="AW312:BC313"/>
    <mergeCell ref="AW314:BC314"/>
    <mergeCell ref="AW315:BC315"/>
    <mergeCell ref="AW316:BC316"/>
    <mergeCell ref="AP72:AU72"/>
    <mergeCell ref="A81:H81"/>
    <mergeCell ref="A83:Q84"/>
    <mergeCell ref="AZ84:BB84"/>
    <mergeCell ref="BC84:BE84"/>
    <mergeCell ref="A85:Q85"/>
    <mergeCell ref="BF84:BH84"/>
    <mergeCell ref="AZ85:BB85"/>
    <mergeCell ref="W83:AC84"/>
    <mergeCell ref="W85:AC85"/>
    <mergeCell ref="AZ83:BH83"/>
    <mergeCell ref="BC85:BE85"/>
    <mergeCell ref="BF85:BH85"/>
    <mergeCell ref="R76:AK76"/>
    <mergeCell ref="R77:AK77"/>
    <mergeCell ref="R78:AK78"/>
    <mergeCell ref="BB74:BH74"/>
    <mergeCell ref="AL75:AO75"/>
    <mergeCell ref="I81:BH81"/>
    <mergeCell ref="AP73:AU73"/>
    <mergeCell ref="AZ105:BB105"/>
    <mergeCell ref="A125:Q125"/>
    <mergeCell ref="A200:Q200"/>
    <mergeCell ref="A203:Q204"/>
    <mergeCell ref="A195:Q195"/>
    <mergeCell ref="A193:Q194"/>
    <mergeCell ref="A103:Q104"/>
    <mergeCell ref="A123:Q124"/>
    <mergeCell ref="W105:AC105"/>
    <mergeCell ref="R71:AK71"/>
    <mergeCell ref="R72:AK72"/>
    <mergeCell ref="AL73:AO73"/>
    <mergeCell ref="AL72:AO72"/>
    <mergeCell ref="L341:U341"/>
    <mergeCell ref="D336:H336"/>
    <mergeCell ref="R312:AI313"/>
    <mergeCell ref="R314:AI314"/>
    <mergeCell ref="A318:BH324"/>
    <mergeCell ref="A326:BH331"/>
    <mergeCell ref="BB302:BH302"/>
    <mergeCell ref="BB304:BH304"/>
    <mergeCell ref="BB308:BH308"/>
    <mergeCell ref="BB307:BH307"/>
    <mergeCell ref="BB306:BH306"/>
    <mergeCell ref="BB305:BH305"/>
    <mergeCell ref="R315:AI315"/>
    <mergeCell ref="V339:AZ339"/>
    <mergeCell ref="V341:AZ341"/>
    <mergeCell ref="BD314:BH314"/>
    <mergeCell ref="BD315:BH315"/>
    <mergeCell ref="BD316:BH316"/>
    <mergeCell ref="A310:BH310"/>
    <mergeCell ref="BD312:BH313"/>
    <mergeCell ref="V1:BH2"/>
    <mergeCell ref="A29:BH29"/>
    <mergeCell ref="A5:BH5"/>
    <mergeCell ref="BB7:BH7"/>
    <mergeCell ref="AS11:BH11"/>
    <mergeCell ref="AS10:BH10"/>
    <mergeCell ref="A14:BH14"/>
    <mergeCell ref="A13:BH13"/>
    <mergeCell ref="BA20:BH20"/>
    <mergeCell ref="BA17:BH17"/>
    <mergeCell ref="BA16:BH16"/>
    <mergeCell ref="BA19:BH19"/>
    <mergeCell ref="A9:BH9"/>
    <mergeCell ref="BB8:BH8"/>
    <mergeCell ref="A18:BH18"/>
    <mergeCell ref="A20:F20"/>
    <mergeCell ref="G20:O20"/>
    <mergeCell ref="P16:AZ16"/>
    <mergeCell ref="P19:AZ19"/>
    <mergeCell ref="P20:AZ20"/>
    <mergeCell ref="P17:AZ17"/>
    <mergeCell ref="A19:O19"/>
    <mergeCell ref="A26:Q26"/>
    <mergeCell ref="A25:Q25"/>
    <mergeCell ref="AS7:BA7"/>
    <mergeCell ref="AS8:BA8"/>
    <mergeCell ref="A17:O17"/>
    <mergeCell ref="A10:W10"/>
    <mergeCell ref="X10:AR10"/>
    <mergeCell ref="A24:Q24"/>
    <mergeCell ref="A22:BH22"/>
    <mergeCell ref="R24:BH24"/>
    <mergeCell ref="A16:O16"/>
    <mergeCell ref="A7:AR7"/>
    <mergeCell ref="A8:AR8"/>
    <mergeCell ref="A27:BH27"/>
    <mergeCell ref="AP54:AU54"/>
    <mergeCell ref="AV54:BA54"/>
    <mergeCell ref="BB54:BH54"/>
    <mergeCell ref="A47:S47"/>
    <mergeCell ref="T47:AO47"/>
    <mergeCell ref="AP47:AU47"/>
    <mergeCell ref="AV47:BA47"/>
    <mergeCell ref="A46:S46"/>
    <mergeCell ref="T46:AO46"/>
    <mergeCell ref="AP46:AU46"/>
    <mergeCell ref="A33:S33"/>
    <mergeCell ref="T33:AO33"/>
    <mergeCell ref="AP33:AU33"/>
    <mergeCell ref="AV33:BA33"/>
    <mergeCell ref="A34:S34"/>
    <mergeCell ref="T34:AO34"/>
    <mergeCell ref="A38:L38"/>
    <mergeCell ref="M38:AL38"/>
    <mergeCell ref="R53:AK53"/>
    <mergeCell ref="R54:AK54"/>
    <mergeCell ref="AV34:BA34"/>
    <mergeCell ref="A31:S31"/>
    <mergeCell ref="T31:AO31"/>
    <mergeCell ref="AP31:AU31"/>
    <mergeCell ref="AV46:BA46"/>
    <mergeCell ref="BB46:BH46"/>
    <mergeCell ref="BB53:BH53"/>
    <mergeCell ref="R25:BH25"/>
    <mergeCell ref="BB301:BH301"/>
    <mergeCell ref="A225:Q225"/>
    <mergeCell ref="A235:Q235"/>
    <mergeCell ref="A240:Q240"/>
    <mergeCell ref="A238:Q239"/>
    <mergeCell ref="A228:Q229"/>
    <mergeCell ref="A299:AR299"/>
    <mergeCell ref="A300:AR300"/>
    <mergeCell ref="A301:AR301"/>
    <mergeCell ref="A302:AR302"/>
    <mergeCell ref="AS300:BA300"/>
    <mergeCell ref="AS301:BA301"/>
    <mergeCell ref="AS302:BA302"/>
    <mergeCell ref="B304:BA304"/>
    <mergeCell ref="B305:BA305"/>
    <mergeCell ref="B306:BA306"/>
    <mergeCell ref="A245:Q245"/>
    <mergeCell ref="BC264:BE264"/>
    <mergeCell ref="BF264:BH264"/>
    <mergeCell ref="A248:Q249"/>
    <mergeCell ref="A273:Q274"/>
    <mergeCell ref="A270:Q270"/>
    <mergeCell ref="A268:Q269"/>
    <mergeCell ref="A265:Q265"/>
    <mergeCell ref="W265:AC265"/>
    <mergeCell ref="AZ265:BB265"/>
    <mergeCell ref="BC265:BE265"/>
    <mergeCell ref="BF265:BH265"/>
    <mergeCell ref="A233:Q234"/>
    <mergeCell ref="A231:BH231"/>
    <mergeCell ref="W233:AC234"/>
    <mergeCell ref="AZ233:BH233"/>
    <mergeCell ref="A165:Q165"/>
    <mergeCell ref="W165:AC165"/>
    <mergeCell ref="AZ165:BB165"/>
    <mergeCell ref="BC165:BE165"/>
    <mergeCell ref="BF165:BH165"/>
    <mergeCell ref="AZ158:BH158"/>
    <mergeCell ref="AZ159:BB159"/>
    <mergeCell ref="BC159:BE159"/>
    <mergeCell ref="BF159:BH159"/>
    <mergeCell ref="A158:Q159"/>
    <mergeCell ref="A155:Q155"/>
    <mergeCell ref="W155:AC155"/>
    <mergeCell ref="AZ135:BB135"/>
    <mergeCell ref="BC135:BE135"/>
    <mergeCell ref="BF135:BH135"/>
    <mergeCell ref="A141:BH141"/>
    <mergeCell ref="W143:AC144"/>
    <mergeCell ref="AZ143:BH143"/>
    <mergeCell ref="AZ144:BB144"/>
    <mergeCell ref="BC144:BE144"/>
    <mergeCell ref="BF144:BH144"/>
    <mergeCell ref="AZ150:BB150"/>
    <mergeCell ref="BC150:BE150"/>
    <mergeCell ref="BF150:BH150"/>
    <mergeCell ref="A148:Q149"/>
    <mergeCell ref="A145:Q145"/>
    <mergeCell ref="W145:AC145"/>
    <mergeCell ref="AZ145:BB145"/>
    <mergeCell ref="BC145:BE145"/>
    <mergeCell ref="BF145:BH145"/>
    <mergeCell ref="A146:BH146"/>
    <mergeCell ref="A143:Q144"/>
    <mergeCell ref="A67:Q67"/>
    <mergeCell ref="AP66:AU66"/>
    <mergeCell ref="AV66:BA66"/>
    <mergeCell ref="BB66:BH66"/>
    <mergeCell ref="AZ90:BB90"/>
    <mergeCell ref="BC90:BE90"/>
    <mergeCell ref="BF90:BH90"/>
    <mergeCell ref="A91:BH91"/>
    <mergeCell ref="AZ95:BB95"/>
    <mergeCell ref="BC95:BE95"/>
    <mergeCell ref="A151:BH151"/>
    <mergeCell ref="W153:AC154"/>
    <mergeCell ref="AZ153:BH153"/>
    <mergeCell ref="AZ154:BB154"/>
    <mergeCell ref="BC154:BE154"/>
    <mergeCell ref="BF154:BH154"/>
    <mergeCell ref="A153:Q154"/>
    <mergeCell ref="A150:Q150"/>
    <mergeCell ref="A115:Q115"/>
    <mergeCell ref="A118:Q119"/>
    <mergeCell ref="A113:Q114"/>
    <mergeCell ref="A110:Q110"/>
    <mergeCell ref="BF105:BH105"/>
    <mergeCell ref="A106:BH106"/>
    <mergeCell ref="BC105:BE105"/>
    <mergeCell ref="A140:Q140"/>
    <mergeCell ref="A138:Q139"/>
    <mergeCell ref="A135:Q135"/>
    <mergeCell ref="A136:BH136"/>
    <mergeCell ref="W138:AC139"/>
    <mergeCell ref="W135:AC135"/>
    <mergeCell ref="A105:Q105"/>
    <mergeCell ref="A178:Q179"/>
    <mergeCell ref="A175:Q175"/>
    <mergeCell ref="W175:AC175"/>
    <mergeCell ref="AZ175:BB175"/>
    <mergeCell ref="BC175:BE175"/>
    <mergeCell ref="BF175:BH175"/>
    <mergeCell ref="A176:BH176"/>
    <mergeCell ref="W178:AC179"/>
    <mergeCell ref="A223:Q224"/>
    <mergeCell ref="A218:Q219"/>
    <mergeCell ref="A220:Q220"/>
    <mergeCell ref="AZ178:BH178"/>
    <mergeCell ref="BC180:BE180"/>
    <mergeCell ref="BF180:BH180"/>
    <mergeCell ref="A181:BH181"/>
    <mergeCell ref="A183:Q184"/>
    <mergeCell ref="W183:AC184"/>
    <mergeCell ref="A201:BH201"/>
    <mergeCell ref="W203:AC204"/>
    <mergeCell ref="AZ203:BH203"/>
    <mergeCell ref="AZ204:BB204"/>
    <mergeCell ref="BC204:BE204"/>
    <mergeCell ref="BF204:BH204"/>
    <mergeCell ref="W205:AC205"/>
    <mergeCell ref="BC190:BE190"/>
    <mergeCell ref="BF190:BH190"/>
    <mergeCell ref="AZ183:BH183"/>
    <mergeCell ref="AZ184:BB184"/>
    <mergeCell ref="BC184:BE184"/>
    <mergeCell ref="BF184:BH184"/>
    <mergeCell ref="A185:Q185"/>
    <mergeCell ref="W185:AC185"/>
    <mergeCell ref="A60:Q60"/>
    <mergeCell ref="AL58:AO58"/>
    <mergeCell ref="AP58:AU58"/>
    <mergeCell ref="AV58:BA58"/>
    <mergeCell ref="BB58:BH58"/>
    <mergeCell ref="AP65:AU65"/>
    <mergeCell ref="BB57:BH57"/>
    <mergeCell ref="AV57:BA57"/>
    <mergeCell ref="AP57:AU57"/>
    <mergeCell ref="AL57:AO57"/>
    <mergeCell ref="A88:Q89"/>
    <mergeCell ref="W88:AC89"/>
    <mergeCell ref="AZ88:BH88"/>
    <mergeCell ref="AZ89:BB89"/>
    <mergeCell ref="BC89:BE89"/>
    <mergeCell ref="BF89:BH89"/>
    <mergeCell ref="R57:AK57"/>
    <mergeCell ref="R58:AK58"/>
    <mergeCell ref="R59:AK59"/>
    <mergeCell ref="R60:AK60"/>
    <mergeCell ref="R64:AK64"/>
    <mergeCell ref="R65:AK65"/>
    <mergeCell ref="R66:AK66"/>
    <mergeCell ref="R67:AK67"/>
    <mergeCell ref="R68:AK68"/>
    <mergeCell ref="R69:AK69"/>
    <mergeCell ref="A62:BH62"/>
    <mergeCell ref="AV65:BA65"/>
    <mergeCell ref="BB65:BH65"/>
    <mergeCell ref="A66:Q66"/>
    <mergeCell ref="AL66:AO66"/>
    <mergeCell ref="BB67:BH67"/>
    <mergeCell ref="BF95:BH95"/>
    <mergeCell ref="A96:BH96"/>
    <mergeCell ref="W98:AC99"/>
    <mergeCell ref="AZ98:BH98"/>
    <mergeCell ref="AZ99:BB99"/>
    <mergeCell ref="BC99:BE99"/>
    <mergeCell ref="BF99:BH99"/>
    <mergeCell ref="A98:Q99"/>
    <mergeCell ref="A90:Q90"/>
    <mergeCell ref="W90:AC90"/>
    <mergeCell ref="AZ94:BB94"/>
    <mergeCell ref="BC94:BE94"/>
    <mergeCell ref="BF94:BH94"/>
    <mergeCell ref="R98:S99"/>
    <mergeCell ref="T98:V99"/>
    <mergeCell ref="AD98:AK99"/>
    <mergeCell ref="AL98:AP99"/>
    <mergeCell ref="AQ98:AT99"/>
    <mergeCell ref="AU98:AY99"/>
    <mergeCell ref="A93:Q94"/>
    <mergeCell ref="W93:AC94"/>
    <mergeCell ref="AZ93:BH93"/>
    <mergeCell ref="A95:Q95"/>
    <mergeCell ref="W95:AC95"/>
    <mergeCell ref="AZ108:BH108"/>
    <mergeCell ref="AZ109:BB109"/>
    <mergeCell ref="BC109:BE109"/>
    <mergeCell ref="BF109:BH109"/>
    <mergeCell ref="W110:AC110"/>
    <mergeCell ref="AZ110:BB110"/>
    <mergeCell ref="BC110:BE110"/>
    <mergeCell ref="BF110:BH110"/>
    <mergeCell ref="A111:BH111"/>
    <mergeCell ref="A108:Q109"/>
    <mergeCell ref="R108:S109"/>
    <mergeCell ref="T108:V109"/>
    <mergeCell ref="AD108:AK109"/>
    <mergeCell ref="AL108:AP109"/>
    <mergeCell ref="AQ108:AT109"/>
    <mergeCell ref="AU108:AY109"/>
    <mergeCell ref="W100:AC100"/>
    <mergeCell ref="AZ100:BB100"/>
    <mergeCell ref="BC100:BE100"/>
    <mergeCell ref="BF100:BH100"/>
    <mergeCell ref="A101:BH101"/>
    <mergeCell ref="W103:AC104"/>
    <mergeCell ref="AZ103:BH103"/>
    <mergeCell ref="AZ104:BB104"/>
    <mergeCell ref="BC104:BE104"/>
    <mergeCell ref="BF104:BH104"/>
    <mergeCell ref="A100:Q100"/>
    <mergeCell ref="A116:BH116"/>
    <mergeCell ref="W118:AC119"/>
    <mergeCell ref="AZ118:BH118"/>
    <mergeCell ref="AZ119:BB119"/>
    <mergeCell ref="BC119:BE119"/>
    <mergeCell ref="BF119:BH119"/>
    <mergeCell ref="W120:AC120"/>
    <mergeCell ref="AZ120:BB120"/>
    <mergeCell ref="BC120:BE120"/>
    <mergeCell ref="BF120:BH120"/>
    <mergeCell ref="A120:Q120"/>
    <mergeCell ref="R118:S119"/>
    <mergeCell ref="T118:V119"/>
    <mergeCell ref="AD118:AK119"/>
    <mergeCell ref="AL118:AP119"/>
    <mergeCell ref="AQ118:AT119"/>
    <mergeCell ref="AU118:AY119"/>
    <mergeCell ref="AZ138:BH138"/>
    <mergeCell ref="AZ139:BB139"/>
    <mergeCell ref="BC139:BE139"/>
    <mergeCell ref="BF139:BH139"/>
    <mergeCell ref="W140:AC140"/>
    <mergeCell ref="AZ140:BB140"/>
    <mergeCell ref="BC140:BE140"/>
    <mergeCell ref="BF140:BH140"/>
    <mergeCell ref="A133:Q134"/>
    <mergeCell ref="R138:S139"/>
    <mergeCell ref="T138:V139"/>
    <mergeCell ref="AD138:AK139"/>
    <mergeCell ref="AL138:AP139"/>
    <mergeCell ref="AQ138:AT139"/>
    <mergeCell ref="AU138:AY139"/>
    <mergeCell ref="A126:BH126"/>
    <mergeCell ref="A128:Q129"/>
    <mergeCell ref="W128:AC129"/>
    <mergeCell ref="AZ128:BH128"/>
    <mergeCell ref="AZ129:BB129"/>
    <mergeCell ref="BC129:BE129"/>
    <mergeCell ref="BF129:BH129"/>
    <mergeCell ref="W130:AC130"/>
    <mergeCell ref="AZ130:BB130"/>
    <mergeCell ref="BC130:BE130"/>
    <mergeCell ref="BF130:BH130"/>
    <mergeCell ref="A130:Q130"/>
    <mergeCell ref="R128:S129"/>
    <mergeCell ref="T128:V129"/>
    <mergeCell ref="AD128:AK129"/>
    <mergeCell ref="AL128:AP129"/>
    <mergeCell ref="AQ128:AT129"/>
    <mergeCell ref="A156:BH156"/>
    <mergeCell ref="W158:AC159"/>
    <mergeCell ref="W148:AC149"/>
    <mergeCell ref="AZ148:BH148"/>
    <mergeCell ref="AZ149:BB149"/>
    <mergeCell ref="BC149:BE149"/>
    <mergeCell ref="BF149:BH149"/>
    <mergeCell ref="W150:AC150"/>
    <mergeCell ref="R148:S149"/>
    <mergeCell ref="T148:V149"/>
    <mergeCell ref="AD148:AK149"/>
    <mergeCell ref="AL148:AP149"/>
    <mergeCell ref="AQ148:AT149"/>
    <mergeCell ref="AU148:AY149"/>
    <mergeCell ref="R158:S159"/>
    <mergeCell ref="T158:V159"/>
    <mergeCell ref="AD158:AK159"/>
    <mergeCell ref="AL158:AP159"/>
    <mergeCell ref="AQ158:AT159"/>
    <mergeCell ref="AU158:AY159"/>
    <mergeCell ref="A171:BH171"/>
    <mergeCell ref="W173:AC174"/>
    <mergeCell ref="AZ173:BH173"/>
    <mergeCell ref="AZ174:BB174"/>
    <mergeCell ref="BC174:BE174"/>
    <mergeCell ref="BF174:BH174"/>
    <mergeCell ref="A173:Q174"/>
    <mergeCell ref="A170:Q170"/>
    <mergeCell ref="A168:Q169"/>
    <mergeCell ref="W170:AC170"/>
    <mergeCell ref="R173:S174"/>
    <mergeCell ref="T173:V174"/>
    <mergeCell ref="AD173:AK174"/>
    <mergeCell ref="AL173:AP174"/>
    <mergeCell ref="AQ173:AT174"/>
    <mergeCell ref="AU173:AY174"/>
    <mergeCell ref="W160:AC160"/>
    <mergeCell ref="AZ160:BB160"/>
    <mergeCell ref="BC160:BE160"/>
    <mergeCell ref="BF160:BH160"/>
    <mergeCell ref="A161:BH161"/>
    <mergeCell ref="W163:AC164"/>
    <mergeCell ref="AZ163:BH163"/>
    <mergeCell ref="AZ164:BB164"/>
    <mergeCell ref="BC164:BE164"/>
    <mergeCell ref="BF164:BH164"/>
    <mergeCell ref="A163:Q164"/>
    <mergeCell ref="A160:Q160"/>
    <mergeCell ref="A166:BH166"/>
    <mergeCell ref="W168:AC169"/>
    <mergeCell ref="AZ168:BH168"/>
    <mergeCell ref="AZ169:BB169"/>
    <mergeCell ref="A180:Q180"/>
    <mergeCell ref="A191:BH191"/>
    <mergeCell ref="W193:AC194"/>
    <mergeCell ref="AZ193:BH193"/>
    <mergeCell ref="AZ194:BB194"/>
    <mergeCell ref="BC194:BE194"/>
    <mergeCell ref="BF194:BH194"/>
    <mergeCell ref="AU193:AY194"/>
    <mergeCell ref="BC189:BE189"/>
    <mergeCell ref="BF189:BH189"/>
    <mergeCell ref="A190:Q190"/>
    <mergeCell ref="W190:AC190"/>
    <mergeCell ref="AZ190:BB190"/>
    <mergeCell ref="AZ185:BB185"/>
    <mergeCell ref="BC185:BE185"/>
    <mergeCell ref="R193:S194"/>
    <mergeCell ref="T193:V194"/>
    <mergeCell ref="AD193:AK194"/>
    <mergeCell ref="AL193:AP194"/>
    <mergeCell ref="AQ193:AT194"/>
    <mergeCell ref="A208:Q209"/>
    <mergeCell ref="W208:AC209"/>
    <mergeCell ref="AZ208:BH208"/>
    <mergeCell ref="AZ209:BB209"/>
    <mergeCell ref="BC209:BE209"/>
    <mergeCell ref="BF209:BH209"/>
    <mergeCell ref="R205:S205"/>
    <mergeCell ref="T205:V205"/>
    <mergeCell ref="AZ210:BB210"/>
    <mergeCell ref="BC210:BE210"/>
    <mergeCell ref="BF210:BH210"/>
    <mergeCell ref="W200:AC200"/>
    <mergeCell ref="AZ200:BB200"/>
    <mergeCell ref="BC200:BE200"/>
    <mergeCell ref="BF200:BH200"/>
    <mergeCell ref="W195:AC195"/>
    <mergeCell ref="AZ205:BB205"/>
    <mergeCell ref="BC205:BE205"/>
    <mergeCell ref="BF205:BH205"/>
    <mergeCell ref="R200:S200"/>
    <mergeCell ref="T200:V200"/>
    <mergeCell ref="AD200:AK200"/>
    <mergeCell ref="AL200:AP200"/>
    <mergeCell ref="AQ200:AT200"/>
    <mergeCell ref="AU200:AY200"/>
    <mergeCell ref="AD205:AK205"/>
    <mergeCell ref="AL205:AP205"/>
    <mergeCell ref="AQ205:AT205"/>
    <mergeCell ref="AU205:AY205"/>
    <mergeCell ref="R208:S209"/>
    <mergeCell ref="T208:V209"/>
    <mergeCell ref="AZ195:BB195"/>
    <mergeCell ref="A211:BH211"/>
    <mergeCell ref="A213:Q214"/>
    <mergeCell ref="W213:AC214"/>
    <mergeCell ref="AZ213:BH213"/>
    <mergeCell ref="AZ214:BB214"/>
    <mergeCell ref="BC214:BE214"/>
    <mergeCell ref="BF214:BH214"/>
    <mergeCell ref="A215:Q215"/>
    <mergeCell ref="W215:AC215"/>
    <mergeCell ref="AZ215:BB215"/>
    <mergeCell ref="BC215:BE215"/>
    <mergeCell ref="BF215:BH215"/>
    <mergeCell ref="R213:S214"/>
    <mergeCell ref="T213:V214"/>
    <mergeCell ref="AD213:AK214"/>
    <mergeCell ref="AL213:AP214"/>
    <mergeCell ref="AQ213:AT214"/>
    <mergeCell ref="AU213:AY214"/>
    <mergeCell ref="A221:BH221"/>
    <mergeCell ref="W223:AC224"/>
    <mergeCell ref="AZ223:BH223"/>
    <mergeCell ref="AZ224:BB224"/>
    <mergeCell ref="BC224:BE224"/>
    <mergeCell ref="BF224:BH224"/>
    <mergeCell ref="W225:AC225"/>
    <mergeCell ref="AZ225:BB225"/>
    <mergeCell ref="BC225:BE225"/>
    <mergeCell ref="BF225:BH225"/>
    <mergeCell ref="R223:S224"/>
    <mergeCell ref="T223:V224"/>
    <mergeCell ref="AD223:AK224"/>
    <mergeCell ref="AL223:AP224"/>
    <mergeCell ref="AQ223:AT224"/>
    <mergeCell ref="AU223:AY224"/>
    <mergeCell ref="A216:BH216"/>
    <mergeCell ref="W218:AC219"/>
    <mergeCell ref="AZ218:BH218"/>
    <mergeCell ref="AZ219:BB219"/>
    <mergeCell ref="BC219:BE219"/>
    <mergeCell ref="BF219:BH219"/>
    <mergeCell ref="W220:AC220"/>
    <mergeCell ref="AZ220:BB220"/>
    <mergeCell ref="BC220:BE220"/>
    <mergeCell ref="BF220:BH220"/>
    <mergeCell ref="R220:S220"/>
    <mergeCell ref="T220:V220"/>
    <mergeCell ref="AD220:AK220"/>
    <mergeCell ref="AL220:AP220"/>
    <mergeCell ref="AQ220:AT220"/>
    <mergeCell ref="AU220:AY220"/>
    <mergeCell ref="AZ234:BB234"/>
    <mergeCell ref="BC234:BE234"/>
    <mergeCell ref="BF234:BH234"/>
    <mergeCell ref="W235:AC235"/>
    <mergeCell ref="AZ235:BB235"/>
    <mergeCell ref="BC235:BE235"/>
    <mergeCell ref="BF235:BH235"/>
    <mergeCell ref="R233:S234"/>
    <mergeCell ref="T233:V234"/>
    <mergeCell ref="AD233:AK234"/>
    <mergeCell ref="AL233:AP234"/>
    <mergeCell ref="AQ233:AT234"/>
    <mergeCell ref="AU233:AY234"/>
    <mergeCell ref="A226:BH226"/>
    <mergeCell ref="W228:AC229"/>
    <mergeCell ref="AZ228:BH228"/>
    <mergeCell ref="AZ229:BB229"/>
    <mergeCell ref="BC229:BE229"/>
    <mergeCell ref="BF229:BH229"/>
    <mergeCell ref="A230:Q230"/>
    <mergeCell ref="W230:AC230"/>
    <mergeCell ref="AZ230:BB230"/>
    <mergeCell ref="BC230:BE230"/>
    <mergeCell ref="BF230:BH230"/>
    <mergeCell ref="R235:S235"/>
    <mergeCell ref="T235:V235"/>
    <mergeCell ref="AD235:AK235"/>
    <mergeCell ref="AL235:AP235"/>
    <mergeCell ref="AQ235:AT235"/>
    <mergeCell ref="AU235:AY235"/>
    <mergeCell ref="A241:BH241"/>
    <mergeCell ref="W243:AC244"/>
    <mergeCell ref="AZ243:BH243"/>
    <mergeCell ref="AZ244:BB244"/>
    <mergeCell ref="BC244:BE244"/>
    <mergeCell ref="BF244:BH244"/>
    <mergeCell ref="W245:AC245"/>
    <mergeCell ref="AZ245:BB245"/>
    <mergeCell ref="BC245:BE245"/>
    <mergeCell ref="BF245:BH245"/>
    <mergeCell ref="R243:S244"/>
    <mergeCell ref="T243:V244"/>
    <mergeCell ref="AD243:AK244"/>
    <mergeCell ref="AL243:AP244"/>
    <mergeCell ref="AQ243:AT244"/>
    <mergeCell ref="AU243:AY244"/>
    <mergeCell ref="A243:Q244"/>
    <mergeCell ref="R245:S245"/>
    <mergeCell ref="T245:V245"/>
    <mergeCell ref="AD245:AK245"/>
    <mergeCell ref="AL245:AP245"/>
    <mergeCell ref="AQ245:AT245"/>
    <mergeCell ref="AU245:AY245"/>
    <mergeCell ref="A261:BH261"/>
    <mergeCell ref="W255:AC255"/>
    <mergeCell ref="AZ255:BB255"/>
    <mergeCell ref="BC255:BE255"/>
    <mergeCell ref="BF255:BH255"/>
    <mergeCell ref="A253:Q254"/>
    <mergeCell ref="A255:Q255"/>
    <mergeCell ref="A250:Q250"/>
    <mergeCell ref="W250:AC250"/>
    <mergeCell ref="AZ250:BB250"/>
    <mergeCell ref="BC250:BE250"/>
    <mergeCell ref="W263:AC264"/>
    <mergeCell ref="AZ263:BH263"/>
    <mergeCell ref="AZ264:BB264"/>
    <mergeCell ref="R253:S254"/>
    <mergeCell ref="T253:V254"/>
    <mergeCell ref="AD253:AK254"/>
    <mergeCell ref="BF250:BH250"/>
    <mergeCell ref="A251:BH251"/>
    <mergeCell ref="W253:AC254"/>
    <mergeCell ref="AZ253:BH253"/>
    <mergeCell ref="AZ254:BB254"/>
    <mergeCell ref="BC254:BE254"/>
    <mergeCell ref="BF254:BH254"/>
    <mergeCell ref="AL253:AP254"/>
    <mergeCell ref="AQ253:AT254"/>
    <mergeCell ref="AU253:AY254"/>
    <mergeCell ref="R255:S255"/>
    <mergeCell ref="T255:V255"/>
    <mergeCell ref="AD255:AK255"/>
    <mergeCell ref="AL255:AP255"/>
    <mergeCell ref="AQ255:AT255"/>
    <mergeCell ref="BF292:BH292"/>
    <mergeCell ref="W278:AC279"/>
    <mergeCell ref="A293:AY294"/>
    <mergeCell ref="A288:AY289"/>
    <mergeCell ref="AZ288:BB288"/>
    <mergeCell ref="BC288:BE288"/>
    <mergeCell ref="BF288:BH288"/>
    <mergeCell ref="AZ289:BB289"/>
    <mergeCell ref="BC289:BE289"/>
    <mergeCell ref="BF289:BH289"/>
    <mergeCell ref="AS299:BA299"/>
    <mergeCell ref="A312:Q313"/>
    <mergeCell ref="A314:Q314"/>
    <mergeCell ref="A315:Q315"/>
    <mergeCell ref="AZ270:BB270"/>
    <mergeCell ref="BC270:BE270"/>
    <mergeCell ref="BF270:BH270"/>
    <mergeCell ref="A271:BH271"/>
    <mergeCell ref="W273:AC274"/>
    <mergeCell ref="AZ273:BH273"/>
    <mergeCell ref="AZ274:BB274"/>
    <mergeCell ref="BC274:BE274"/>
    <mergeCell ref="BF274:BH274"/>
    <mergeCell ref="AZ293:BB293"/>
    <mergeCell ref="AJ312:AV313"/>
    <mergeCell ref="AJ314:AV314"/>
    <mergeCell ref="A280:Q280"/>
    <mergeCell ref="A278:Q279"/>
    <mergeCell ref="A275:Q275"/>
    <mergeCell ref="W275:AC275"/>
    <mergeCell ref="A276:BH276"/>
    <mergeCell ref="W270:AC270"/>
    <mergeCell ref="AD88:AK89"/>
    <mergeCell ref="AL88:AP89"/>
    <mergeCell ref="AQ88:AT89"/>
    <mergeCell ref="AU88:AY89"/>
    <mergeCell ref="AD90:AK90"/>
    <mergeCell ref="AL90:AP90"/>
    <mergeCell ref="AQ90:AT90"/>
    <mergeCell ref="AU90:AY90"/>
    <mergeCell ref="AZ294:BB294"/>
    <mergeCell ref="BC294:BE294"/>
    <mergeCell ref="BF294:BH294"/>
    <mergeCell ref="BI84:BK84"/>
    <mergeCell ref="BL84:BN84"/>
    <mergeCell ref="L342:U342"/>
    <mergeCell ref="V342:AZ342"/>
    <mergeCell ref="A333:E333"/>
    <mergeCell ref="F333:R333"/>
    <mergeCell ref="BB299:BH299"/>
    <mergeCell ref="BB300:BH300"/>
    <mergeCell ref="AZ278:BH278"/>
    <mergeCell ref="AZ279:BB279"/>
    <mergeCell ref="BC279:BE279"/>
    <mergeCell ref="BF279:BH279"/>
    <mergeCell ref="W280:AC280"/>
    <mergeCell ref="AZ280:BB280"/>
    <mergeCell ref="BC280:BE280"/>
    <mergeCell ref="BF280:BH280"/>
    <mergeCell ref="A281:BH281"/>
    <mergeCell ref="AZ292:BB292"/>
    <mergeCell ref="BC293:BE293"/>
    <mergeCell ref="BC292:BE292"/>
    <mergeCell ref="BF293:BH293"/>
    <mergeCell ref="BI89:BK89"/>
    <mergeCell ref="BL89:BN89"/>
    <mergeCell ref="AD93:AK94"/>
    <mergeCell ref="AL93:AP94"/>
    <mergeCell ref="AQ93:AT94"/>
    <mergeCell ref="AU93:AY94"/>
    <mergeCell ref="AD95:AK95"/>
    <mergeCell ref="AL95:AP95"/>
    <mergeCell ref="AQ95:AT95"/>
    <mergeCell ref="AU95:AY95"/>
    <mergeCell ref="BI94:BK94"/>
    <mergeCell ref="BL94:BN94"/>
    <mergeCell ref="T83:V84"/>
    <mergeCell ref="T85:V85"/>
    <mergeCell ref="R83:S84"/>
    <mergeCell ref="R85:S85"/>
    <mergeCell ref="R88:S89"/>
    <mergeCell ref="T88:V89"/>
    <mergeCell ref="R90:S90"/>
    <mergeCell ref="T90:V90"/>
    <mergeCell ref="R93:S94"/>
    <mergeCell ref="T93:V94"/>
    <mergeCell ref="R95:S95"/>
    <mergeCell ref="T95:V95"/>
    <mergeCell ref="AD83:AK84"/>
    <mergeCell ref="AU83:AY84"/>
    <mergeCell ref="AU85:AY85"/>
    <mergeCell ref="AQ83:AT84"/>
    <mergeCell ref="AQ85:AT85"/>
    <mergeCell ref="AL83:AP84"/>
    <mergeCell ref="AD85:AK85"/>
    <mergeCell ref="AL85:AP85"/>
    <mergeCell ref="BI99:BK99"/>
    <mergeCell ref="BL99:BN99"/>
    <mergeCell ref="R100:S100"/>
    <mergeCell ref="T100:V100"/>
    <mergeCell ref="AD100:AK100"/>
    <mergeCell ref="AL100:AP100"/>
    <mergeCell ref="AQ100:AT100"/>
    <mergeCell ref="AU100:AY100"/>
    <mergeCell ref="R103:S104"/>
    <mergeCell ref="T103:V104"/>
    <mergeCell ref="AD103:AK104"/>
    <mergeCell ref="AL103:AP104"/>
    <mergeCell ref="AQ103:AT104"/>
    <mergeCell ref="AU103:AY104"/>
    <mergeCell ref="BI104:BK104"/>
    <mergeCell ref="BL104:BN104"/>
    <mergeCell ref="R105:S105"/>
    <mergeCell ref="T105:V105"/>
    <mergeCell ref="AD105:AK105"/>
    <mergeCell ref="AL105:AP105"/>
    <mergeCell ref="AQ105:AT105"/>
    <mergeCell ref="AU105:AY105"/>
    <mergeCell ref="BI109:BK109"/>
    <mergeCell ref="BL109:BN109"/>
    <mergeCell ref="R110:S110"/>
    <mergeCell ref="T110:V110"/>
    <mergeCell ref="AD110:AK110"/>
    <mergeCell ref="AL110:AP110"/>
    <mergeCell ref="AQ110:AT110"/>
    <mergeCell ref="AU110:AY110"/>
    <mergeCell ref="R113:S114"/>
    <mergeCell ref="T113:V114"/>
    <mergeCell ref="AD113:AK114"/>
    <mergeCell ref="AL113:AP114"/>
    <mergeCell ref="AQ113:AT114"/>
    <mergeCell ref="AU113:AY114"/>
    <mergeCell ref="BI114:BK114"/>
    <mergeCell ref="BL114:BN114"/>
    <mergeCell ref="R115:S115"/>
    <mergeCell ref="T115:V115"/>
    <mergeCell ref="AD115:AK115"/>
    <mergeCell ref="AL115:AP115"/>
    <mergeCell ref="AQ115:AT115"/>
    <mergeCell ref="AU115:AY115"/>
    <mergeCell ref="W113:AC114"/>
    <mergeCell ref="AZ113:BH113"/>
    <mergeCell ref="AZ114:BB114"/>
    <mergeCell ref="BC114:BE114"/>
    <mergeCell ref="BF114:BH114"/>
    <mergeCell ref="W115:AC115"/>
    <mergeCell ref="AZ115:BB115"/>
    <mergeCell ref="BC115:BE115"/>
    <mergeCell ref="BF115:BH115"/>
    <mergeCell ref="W108:AC109"/>
    <mergeCell ref="BI119:BK119"/>
    <mergeCell ref="BL119:BN119"/>
    <mergeCell ref="R120:S120"/>
    <mergeCell ref="T120:V120"/>
    <mergeCell ref="AD120:AK120"/>
    <mergeCell ref="AL120:AP120"/>
    <mergeCell ref="AQ120:AT120"/>
    <mergeCell ref="AU120:AY120"/>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121:BH121"/>
    <mergeCell ref="W123:AC124"/>
    <mergeCell ref="AZ123:BH123"/>
    <mergeCell ref="AZ124:BB124"/>
    <mergeCell ref="BC124:BE124"/>
    <mergeCell ref="BF124:BH124"/>
    <mergeCell ref="W125:AC125"/>
    <mergeCell ref="AZ125:BB125"/>
    <mergeCell ref="BC125:BE125"/>
    <mergeCell ref="BF125:BH125"/>
    <mergeCell ref="BI129:BK129"/>
    <mergeCell ref="BL129:BN129"/>
    <mergeCell ref="R130:S130"/>
    <mergeCell ref="T130:V130"/>
    <mergeCell ref="AD130:AK130"/>
    <mergeCell ref="AL130:AP130"/>
    <mergeCell ref="AQ130:AT130"/>
    <mergeCell ref="AU130:AY130"/>
    <mergeCell ref="R133:S134"/>
    <mergeCell ref="T133:V134"/>
    <mergeCell ref="AD133:AK134"/>
    <mergeCell ref="AL133:AP134"/>
    <mergeCell ref="AQ133:AT134"/>
    <mergeCell ref="AU133:AY134"/>
    <mergeCell ref="BI134:BK134"/>
    <mergeCell ref="BL134:BN134"/>
    <mergeCell ref="R135:S135"/>
    <mergeCell ref="T135:V135"/>
    <mergeCell ref="AD135:AK135"/>
    <mergeCell ref="AL135:AP135"/>
    <mergeCell ref="AQ135:AT135"/>
    <mergeCell ref="AU135:AY135"/>
    <mergeCell ref="A131:BH131"/>
    <mergeCell ref="W133:AC134"/>
    <mergeCell ref="AZ133:BH133"/>
    <mergeCell ref="AZ134:BB134"/>
    <mergeCell ref="BC134:BE134"/>
    <mergeCell ref="BF134:BH134"/>
    <mergeCell ref="AU128:AY129"/>
    <mergeCell ref="BI139:BK139"/>
    <mergeCell ref="BL139:BN139"/>
    <mergeCell ref="R140:S140"/>
    <mergeCell ref="T140:V140"/>
    <mergeCell ref="AD140:AK140"/>
    <mergeCell ref="AL140:AP140"/>
    <mergeCell ref="AQ140:AT140"/>
    <mergeCell ref="AU140:AY140"/>
    <mergeCell ref="R143:S144"/>
    <mergeCell ref="T143:V144"/>
    <mergeCell ref="AD143:AK144"/>
    <mergeCell ref="AL143:AP144"/>
    <mergeCell ref="AQ143:AT144"/>
    <mergeCell ref="AU143:AY144"/>
    <mergeCell ref="BI144:BK144"/>
    <mergeCell ref="BL144:BN144"/>
    <mergeCell ref="R145:S145"/>
    <mergeCell ref="T145:V145"/>
    <mergeCell ref="AD145:AK145"/>
    <mergeCell ref="AL145:AP145"/>
    <mergeCell ref="AQ145:AT145"/>
    <mergeCell ref="AU145:AY145"/>
    <mergeCell ref="BI149:BK149"/>
    <mergeCell ref="BL149:BN149"/>
    <mergeCell ref="R150:S150"/>
    <mergeCell ref="T150:V150"/>
    <mergeCell ref="AD150:AK150"/>
    <mergeCell ref="AL150:AP150"/>
    <mergeCell ref="AQ150:AT150"/>
    <mergeCell ref="AU150:AY150"/>
    <mergeCell ref="R153:S154"/>
    <mergeCell ref="T153:V154"/>
    <mergeCell ref="AD153:AK154"/>
    <mergeCell ref="AL153:AP154"/>
    <mergeCell ref="AQ153:AT154"/>
    <mergeCell ref="AU153:AY154"/>
    <mergeCell ref="BI154:BK154"/>
    <mergeCell ref="BL154:BN154"/>
    <mergeCell ref="R155:S155"/>
    <mergeCell ref="T155:V155"/>
    <mergeCell ref="AD155:AK155"/>
    <mergeCell ref="AL155:AP155"/>
    <mergeCell ref="AQ155:AT155"/>
    <mergeCell ref="AU155:AY155"/>
    <mergeCell ref="AZ155:BB155"/>
    <mergeCell ref="BC155:BE155"/>
    <mergeCell ref="BF155:BH155"/>
    <mergeCell ref="BI159:BK159"/>
    <mergeCell ref="BL159:BN159"/>
    <mergeCell ref="R160:S160"/>
    <mergeCell ref="T160:V160"/>
    <mergeCell ref="AD160:AK160"/>
    <mergeCell ref="AL160:AP160"/>
    <mergeCell ref="AQ160:AT160"/>
    <mergeCell ref="AU160:AY160"/>
    <mergeCell ref="R163:S164"/>
    <mergeCell ref="T163:V164"/>
    <mergeCell ref="AD163:AK164"/>
    <mergeCell ref="AL163:AP164"/>
    <mergeCell ref="AQ163:AT164"/>
    <mergeCell ref="AU163:AY164"/>
    <mergeCell ref="BI164:BK164"/>
    <mergeCell ref="BL164:BN164"/>
    <mergeCell ref="R165:S165"/>
    <mergeCell ref="T165:V165"/>
    <mergeCell ref="AD165:AK165"/>
    <mergeCell ref="AL165:AP165"/>
    <mergeCell ref="AQ165:AT165"/>
    <mergeCell ref="AU165:AY165"/>
    <mergeCell ref="R168:S169"/>
    <mergeCell ref="T168:V169"/>
    <mergeCell ref="AD168:AK169"/>
    <mergeCell ref="AL168:AP169"/>
    <mergeCell ref="AQ168:AT169"/>
    <mergeCell ref="AU168:AY169"/>
    <mergeCell ref="BI169:BK169"/>
    <mergeCell ref="BL169:BN169"/>
    <mergeCell ref="R170:S170"/>
    <mergeCell ref="T170:V170"/>
    <mergeCell ref="AD170:AK170"/>
    <mergeCell ref="AL170:AP170"/>
    <mergeCell ref="AQ170:AT170"/>
    <mergeCell ref="AU170:AY170"/>
    <mergeCell ref="AZ170:BB170"/>
    <mergeCell ref="BC170:BE170"/>
    <mergeCell ref="BF170:BH170"/>
    <mergeCell ref="BC169:BE169"/>
    <mergeCell ref="BF169:BH169"/>
    <mergeCell ref="BI174:BK174"/>
    <mergeCell ref="BL174:BN174"/>
    <mergeCell ref="R175:S175"/>
    <mergeCell ref="T175:V175"/>
    <mergeCell ref="AD175:AK175"/>
    <mergeCell ref="AL175:AP175"/>
    <mergeCell ref="AQ175:AT175"/>
    <mergeCell ref="AU175:AY175"/>
    <mergeCell ref="R178:S179"/>
    <mergeCell ref="T178:V179"/>
    <mergeCell ref="AD178:AK179"/>
    <mergeCell ref="AL178:AP179"/>
    <mergeCell ref="AQ178:AT179"/>
    <mergeCell ref="AU178:AY179"/>
    <mergeCell ref="BI179:BK179"/>
    <mergeCell ref="BL179:BN179"/>
    <mergeCell ref="R180:S180"/>
    <mergeCell ref="T180:V180"/>
    <mergeCell ref="AD180:AK180"/>
    <mergeCell ref="AL180:AP180"/>
    <mergeCell ref="AQ180:AT180"/>
    <mergeCell ref="AU180:AY180"/>
    <mergeCell ref="AZ179:BB179"/>
    <mergeCell ref="BC179:BE179"/>
    <mergeCell ref="BF179:BH179"/>
    <mergeCell ref="AZ180:BB180"/>
    <mergeCell ref="W180:AC180"/>
    <mergeCell ref="BI184:BK184"/>
    <mergeCell ref="BL184:BN184"/>
    <mergeCell ref="R185:S185"/>
    <mergeCell ref="T185:V185"/>
    <mergeCell ref="AD185:AK185"/>
    <mergeCell ref="AL185:AP185"/>
    <mergeCell ref="AQ185:AT185"/>
    <mergeCell ref="AU185:AY185"/>
    <mergeCell ref="R188:S189"/>
    <mergeCell ref="T188:V189"/>
    <mergeCell ref="AD188:AK189"/>
    <mergeCell ref="AL188:AP189"/>
    <mergeCell ref="AQ188:AT189"/>
    <mergeCell ref="AU188:AY189"/>
    <mergeCell ref="BI189:BK189"/>
    <mergeCell ref="BL189:BN189"/>
    <mergeCell ref="R190:S190"/>
    <mergeCell ref="T190:V190"/>
    <mergeCell ref="AD190:AK190"/>
    <mergeCell ref="AL190:AP190"/>
    <mergeCell ref="AQ190:AT190"/>
    <mergeCell ref="AU190:AY190"/>
    <mergeCell ref="A186:BH186"/>
    <mergeCell ref="A188:Q189"/>
    <mergeCell ref="W188:AC189"/>
    <mergeCell ref="BF185:BH185"/>
    <mergeCell ref="R183:S184"/>
    <mergeCell ref="T183:V184"/>
    <mergeCell ref="AD183:AK184"/>
    <mergeCell ref="AL183:AP184"/>
    <mergeCell ref="AQ183:AT184"/>
    <mergeCell ref="AU183:AY184"/>
    <mergeCell ref="AU195:AY195"/>
    <mergeCell ref="R198:S199"/>
    <mergeCell ref="T198:V199"/>
    <mergeCell ref="AD198:AK199"/>
    <mergeCell ref="AL198:AP199"/>
    <mergeCell ref="AQ198:AT199"/>
    <mergeCell ref="AU198:AY199"/>
    <mergeCell ref="BI199:BK199"/>
    <mergeCell ref="BL199:BN199"/>
    <mergeCell ref="BI204:BK204"/>
    <mergeCell ref="BL204:BN204"/>
    <mergeCell ref="R203:S204"/>
    <mergeCell ref="T203:V204"/>
    <mergeCell ref="AD203:AK204"/>
    <mergeCell ref="AL203:AP204"/>
    <mergeCell ref="AQ203:AT204"/>
    <mergeCell ref="AU203:AY204"/>
    <mergeCell ref="BF199:BH199"/>
    <mergeCell ref="A196:BH196"/>
    <mergeCell ref="A198:Q199"/>
    <mergeCell ref="W198:AC199"/>
    <mergeCell ref="AZ198:BH198"/>
    <mergeCell ref="AZ199:BB199"/>
    <mergeCell ref="BC199:BE199"/>
    <mergeCell ref="BC195:BE195"/>
    <mergeCell ref="BF195:BH195"/>
    <mergeCell ref="R195:S195"/>
    <mergeCell ref="T195:V195"/>
    <mergeCell ref="AD195:AK195"/>
    <mergeCell ref="AL195:AP195"/>
    <mergeCell ref="AQ195:AT195"/>
    <mergeCell ref="A205:Q205"/>
    <mergeCell ref="A210:Q210"/>
    <mergeCell ref="W210:AC210"/>
    <mergeCell ref="BI214:BK214"/>
    <mergeCell ref="BL214:BN214"/>
    <mergeCell ref="R215:S215"/>
    <mergeCell ref="T215:V215"/>
    <mergeCell ref="AD215:AK215"/>
    <mergeCell ref="AL215:AP215"/>
    <mergeCell ref="AQ215:AT215"/>
    <mergeCell ref="AU215:AY215"/>
    <mergeCell ref="R218:S219"/>
    <mergeCell ref="T218:V219"/>
    <mergeCell ref="AD218:AK219"/>
    <mergeCell ref="AL218:AP219"/>
    <mergeCell ref="AQ218:AT219"/>
    <mergeCell ref="AU218:AY219"/>
    <mergeCell ref="BI219:BK219"/>
    <mergeCell ref="BL219:BN219"/>
    <mergeCell ref="AD208:AK209"/>
    <mergeCell ref="AL208:AP209"/>
    <mergeCell ref="AQ208:AT209"/>
    <mergeCell ref="AU208:AY209"/>
    <mergeCell ref="BI209:BK209"/>
    <mergeCell ref="BL209:BN209"/>
    <mergeCell ref="R210:S210"/>
    <mergeCell ref="T210:V210"/>
    <mergeCell ref="AD210:AK210"/>
    <mergeCell ref="AL210:AP210"/>
    <mergeCell ref="AQ210:AT210"/>
    <mergeCell ref="AU210:AY210"/>
    <mergeCell ref="A206:BH206"/>
    <mergeCell ref="R225:S225"/>
    <mergeCell ref="T225:V225"/>
    <mergeCell ref="AD225:AK225"/>
    <mergeCell ref="AL225:AP225"/>
    <mergeCell ref="AQ225:AT225"/>
    <mergeCell ref="AU225:AY225"/>
    <mergeCell ref="R228:S229"/>
    <mergeCell ref="T228:V229"/>
    <mergeCell ref="AD228:AK229"/>
    <mergeCell ref="AL228:AP229"/>
    <mergeCell ref="AQ228:AT229"/>
    <mergeCell ref="AU228:AY229"/>
    <mergeCell ref="BI229:BK229"/>
    <mergeCell ref="BL229:BN229"/>
    <mergeCell ref="R230:S230"/>
    <mergeCell ref="T230:V230"/>
    <mergeCell ref="AD230:AK230"/>
    <mergeCell ref="AL230:AP230"/>
    <mergeCell ref="AQ230:AT230"/>
    <mergeCell ref="AU230:AY230"/>
    <mergeCell ref="R238:S239"/>
    <mergeCell ref="T238:V239"/>
    <mergeCell ref="AD238:AK239"/>
    <mergeCell ref="AL238:AP239"/>
    <mergeCell ref="AQ238:AT239"/>
    <mergeCell ref="AU238:AY239"/>
    <mergeCell ref="BI239:BK239"/>
    <mergeCell ref="BL239:BN239"/>
    <mergeCell ref="R240:S240"/>
    <mergeCell ref="T240:V240"/>
    <mergeCell ref="AD240:AK240"/>
    <mergeCell ref="AL240:AP240"/>
    <mergeCell ref="AQ240:AT240"/>
    <mergeCell ref="AU240:AY240"/>
    <mergeCell ref="A236:BH236"/>
    <mergeCell ref="W238:AC239"/>
    <mergeCell ref="AZ238:BH238"/>
    <mergeCell ref="AZ239:BB239"/>
    <mergeCell ref="BC239:BE239"/>
    <mergeCell ref="BF239:BH239"/>
    <mergeCell ref="W240:AC240"/>
    <mergeCell ref="AZ240:BB240"/>
    <mergeCell ref="BC240:BE240"/>
    <mergeCell ref="BF240:BH240"/>
    <mergeCell ref="R248:S249"/>
    <mergeCell ref="T248:V249"/>
    <mergeCell ref="AD248:AK249"/>
    <mergeCell ref="AL248:AP249"/>
    <mergeCell ref="AQ248:AT249"/>
    <mergeCell ref="AU248:AY249"/>
    <mergeCell ref="BI249:BK249"/>
    <mergeCell ref="BL249:BN249"/>
    <mergeCell ref="R250:S250"/>
    <mergeCell ref="T250:V250"/>
    <mergeCell ref="AD250:AK250"/>
    <mergeCell ref="AL250:AP250"/>
    <mergeCell ref="AQ250:AT250"/>
    <mergeCell ref="AU250:AY250"/>
    <mergeCell ref="A246:BH246"/>
    <mergeCell ref="W248:AC249"/>
    <mergeCell ref="AZ248:BH248"/>
    <mergeCell ref="AZ249:BB249"/>
    <mergeCell ref="BC249:BE249"/>
    <mergeCell ref="BF249:BH249"/>
    <mergeCell ref="AU255:AY255"/>
    <mergeCell ref="R258:S259"/>
    <mergeCell ref="T258:V259"/>
    <mergeCell ref="AD258:AK259"/>
    <mergeCell ref="AL258:AP259"/>
    <mergeCell ref="AQ258:AT259"/>
    <mergeCell ref="AU258:AY259"/>
    <mergeCell ref="BI259:BK259"/>
    <mergeCell ref="BL259:BN259"/>
    <mergeCell ref="R260:S260"/>
    <mergeCell ref="T260:V260"/>
    <mergeCell ref="AD260:AK260"/>
    <mergeCell ref="AL260:AP260"/>
    <mergeCell ref="AQ260:AT260"/>
    <mergeCell ref="AU260:AY260"/>
    <mergeCell ref="A256:BH256"/>
    <mergeCell ref="W258:AC259"/>
    <mergeCell ref="AZ258:BH258"/>
    <mergeCell ref="AZ259:BB259"/>
    <mergeCell ref="BC259:BE259"/>
    <mergeCell ref="BF259:BH259"/>
    <mergeCell ref="W260:AC260"/>
    <mergeCell ref="AZ260:BB260"/>
    <mergeCell ref="BC260:BE260"/>
    <mergeCell ref="BF260:BH260"/>
    <mergeCell ref="A260:Q260"/>
    <mergeCell ref="A258:Q259"/>
    <mergeCell ref="R263:S264"/>
    <mergeCell ref="T263:V264"/>
    <mergeCell ref="AD263:AK264"/>
    <mergeCell ref="AL263:AP264"/>
    <mergeCell ref="AQ263:AT264"/>
    <mergeCell ref="AU263:AY264"/>
    <mergeCell ref="BI264:BK264"/>
    <mergeCell ref="BL264:BN264"/>
    <mergeCell ref="R265:S265"/>
    <mergeCell ref="T265:V265"/>
    <mergeCell ref="AD265:AK265"/>
    <mergeCell ref="AL265:AP265"/>
    <mergeCell ref="AQ265:AT265"/>
    <mergeCell ref="AU265:AY265"/>
    <mergeCell ref="R268:S269"/>
    <mergeCell ref="T268:V269"/>
    <mergeCell ref="AD268:AK269"/>
    <mergeCell ref="AL268:AP269"/>
    <mergeCell ref="AQ268:AT269"/>
    <mergeCell ref="AU268:AY269"/>
    <mergeCell ref="BI269:BK269"/>
    <mergeCell ref="BL269:BN269"/>
    <mergeCell ref="A266:BH266"/>
    <mergeCell ref="W268:AC269"/>
    <mergeCell ref="AZ268:BH268"/>
    <mergeCell ref="AZ269:BB269"/>
    <mergeCell ref="BC269:BE269"/>
    <mergeCell ref="BF269:BH269"/>
    <mergeCell ref="A263:Q264"/>
    <mergeCell ref="AD270:AK270"/>
    <mergeCell ref="AL270:AP270"/>
    <mergeCell ref="AQ270:AT270"/>
    <mergeCell ref="AU270:AY270"/>
    <mergeCell ref="R273:S274"/>
    <mergeCell ref="T273:V274"/>
    <mergeCell ref="AD273:AK274"/>
    <mergeCell ref="AL273:AP274"/>
    <mergeCell ref="AQ273:AT274"/>
    <mergeCell ref="AU273:AY274"/>
    <mergeCell ref="BI274:BK274"/>
    <mergeCell ref="BL274:BN274"/>
    <mergeCell ref="R275:S275"/>
    <mergeCell ref="T275:V275"/>
    <mergeCell ref="AD275:AK275"/>
    <mergeCell ref="AL275:AP275"/>
    <mergeCell ref="AQ275:AT275"/>
    <mergeCell ref="AU275:AY275"/>
    <mergeCell ref="AZ275:BB275"/>
    <mergeCell ref="BC275:BE275"/>
    <mergeCell ref="BF275:BH275"/>
    <mergeCell ref="BO164:BQ164"/>
    <mergeCell ref="AZ290:BB290"/>
    <mergeCell ref="BC290:BE290"/>
    <mergeCell ref="BG290:BH290"/>
    <mergeCell ref="AZ286:BB286"/>
    <mergeCell ref="BC286:BE286"/>
    <mergeCell ref="BF286:BH286"/>
    <mergeCell ref="AZ287:BB287"/>
    <mergeCell ref="BC287:BE287"/>
    <mergeCell ref="BF287:BH287"/>
    <mergeCell ref="BC291:BE291"/>
    <mergeCell ref="BF291:BH291"/>
    <mergeCell ref="AZ295:BB295"/>
    <mergeCell ref="BC295:BE295"/>
    <mergeCell ref="BF295:BH295"/>
    <mergeCell ref="BC296:BE296"/>
    <mergeCell ref="BF296:BH296"/>
    <mergeCell ref="AZ296:BB296"/>
    <mergeCell ref="BI279:BK279"/>
    <mergeCell ref="BL279:BN279"/>
    <mergeCell ref="BI254:BK254"/>
    <mergeCell ref="BL254:BN254"/>
    <mergeCell ref="BI244:BK244"/>
    <mergeCell ref="BL244:BN244"/>
    <mergeCell ref="BI234:BK234"/>
    <mergeCell ref="BL234:BN234"/>
    <mergeCell ref="BI224:BK224"/>
    <mergeCell ref="BL224:BN224"/>
    <mergeCell ref="BI194:BK194"/>
    <mergeCell ref="BL194:BN194"/>
    <mergeCell ref="AZ188:BH188"/>
    <mergeCell ref="AZ189:BB189"/>
    <mergeCell ref="BO169:BQ169"/>
    <mergeCell ref="BO174:BQ174"/>
    <mergeCell ref="BO179:BQ179"/>
    <mergeCell ref="BO184:BQ184"/>
    <mergeCell ref="BO189:BQ189"/>
    <mergeCell ref="BO194:BQ194"/>
    <mergeCell ref="BO199:BQ199"/>
    <mergeCell ref="BO204:BQ204"/>
    <mergeCell ref="BO209:BQ209"/>
    <mergeCell ref="BO214:BQ214"/>
    <mergeCell ref="BO219:BQ219"/>
    <mergeCell ref="BO224:BQ224"/>
    <mergeCell ref="BO229:BQ229"/>
    <mergeCell ref="BO239:BQ239"/>
    <mergeCell ref="BO244:BQ244"/>
    <mergeCell ref="BO249:BQ249"/>
    <mergeCell ref="BO84:BQ84"/>
    <mergeCell ref="BO89:BQ89"/>
    <mergeCell ref="BO94:BQ94"/>
    <mergeCell ref="BO99:BQ99"/>
    <mergeCell ref="BO104:BQ104"/>
    <mergeCell ref="BO109:BQ109"/>
    <mergeCell ref="BO114:BQ114"/>
    <mergeCell ref="BO119:BQ119"/>
    <mergeCell ref="BO124:BQ124"/>
    <mergeCell ref="BO129:BQ129"/>
    <mergeCell ref="BO134:BQ134"/>
    <mergeCell ref="BO139:BQ139"/>
    <mergeCell ref="BO144:BQ144"/>
    <mergeCell ref="BO149:BQ149"/>
    <mergeCell ref="BO154:BQ154"/>
    <mergeCell ref="BO159:BQ159"/>
    <mergeCell ref="BO254:BQ254"/>
    <mergeCell ref="BO259:BQ259"/>
    <mergeCell ref="BO264:BQ264"/>
    <mergeCell ref="BO269:BQ269"/>
    <mergeCell ref="BO274:BQ274"/>
    <mergeCell ref="BO279:BQ279"/>
    <mergeCell ref="A284:AY285"/>
    <mergeCell ref="AZ284:BB284"/>
    <mergeCell ref="BC284:BE284"/>
    <mergeCell ref="BF284:BH284"/>
    <mergeCell ref="AZ285:BB285"/>
    <mergeCell ref="BC285:BE285"/>
    <mergeCell ref="BF285:BH285"/>
    <mergeCell ref="AZ282:BB282"/>
    <mergeCell ref="BC282:BE282"/>
    <mergeCell ref="BF282:BH282"/>
    <mergeCell ref="BC283:BE283"/>
    <mergeCell ref="BF283:BH283"/>
    <mergeCell ref="R278:S279"/>
    <mergeCell ref="T278:V279"/>
    <mergeCell ref="AD278:AK279"/>
    <mergeCell ref="AL278:AP279"/>
    <mergeCell ref="AQ278:AT279"/>
    <mergeCell ref="AU278:AY279"/>
    <mergeCell ref="R280:S280"/>
    <mergeCell ref="T280:V280"/>
    <mergeCell ref="AD280:AK280"/>
    <mergeCell ref="AL280:AP280"/>
    <mergeCell ref="AQ280:AT280"/>
    <mergeCell ref="AU280:AY280"/>
    <mergeCell ref="R270:S270"/>
    <mergeCell ref="T270:V270"/>
  </mergeCells>
  <conditionalFormatting sqref="A39:A41">
    <cfRule type="expression" dxfId="28" priority="3">
      <formula>#REF!="Técnico (1 a 2 años)"</formula>
    </cfRule>
    <cfRule type="expression" dxfId="27" priority="4">
      <formula>#REF!="Técnico (3 a 4 años)"</formula>
    </cfRule>
    <cfRule type="expression" dxfId="26" priority="5">
      <formula>#REF!="Egresado"</formula>
    </cfRule>
    <cfRule type="expression" dxfId="25" priority="6">
      <formula>#REF!="Bachiller"</formula>
    </cfRule>
    <cfRule type="expression" dxfId="24" priority="7">
      <formula>#REF!="Secundaria Completa"</formula>
    </cfRule>
  </conditionalFormatting>
  <conditionalFormatting sqref="A38:L38">
    <cfRule type="expression" dxfId="23" priority="197">
      <formula>#REF!="Técnico (1 a 2 años)"</formula>
    </cfRule>
    <cfRule type="expression" dxfId="22" priority="205">
      <formula>#REF!="Técnico (3 a 4 años)"</formula>
    </cfRule>
    <cfRule type="expression" dxfId="21" priority="210">
      <formula>#REF!="Egresado"</formula>
    </cfRule>
    <cfRule type="expression" dxfId="20" priority="217">
      <formula>#REF!="Bachiller"</formula>
    </cfRule>
    <cfRule type="expression" dxfId="19" priority="223">
      <formula>#REF!="Secundaria Completa"</formula>
    </cfRule>
  </conditionalFormatting>
  <conditionalFormatting sqref="M39:AL39">
    <cfRule type="expression" dxfId="18" priority="25">
      <formula>$A$39="Carrera sin colegio profesional"</formula>
    </cfRule>
    <cfRule type="expression" dxfId="17" priority="26">
      <formula>$A$39="NO"</formula>
    </cfRule>
  </conditionalFormatting>
  <conditionalFormatting sqref="M40:AL40">
    <cfRule type="expression" dxfId="16" priority="17">
      <formula>$A$40="Carrera sin colegio profesional"</formula>
    </cfRule>
    <cfRule type="expression" dxfId="15" priority="18">
      <formula>$A$40="NO"</formula>
    </cfRule>
  </conditionalFormatting>
  <conditionalFormatting sqref="M41:AL41">
    <cfRule type="expression" dxfId="14" priority="13">
      <formula>$A$41="Carrera sin colegio profesional"</formula>
    </cfRule>
    <cfRule type="expression" dxfId="13" priority="14">
      <formula>$A$41="NO"</formula>
    </cfRule>
  </conditionalFormatting>
  <conditionalFormatting sqref="AM39:BH39">
    <cfRule type="expression" dxfId="12" priority="23">
      <formula>$A$39="Carrera sin colegio profesional"</formula>
    </cfRule>
    <cfRule type="expression" dxfId="11" priority="24">
      <formula>$A$39="NO"</formula>
    </cfRule>
  </conditionalFormatting>
  <conditionalFormatting sqref="AM40:BH40">
    <cfRule type="expression" dxfId="10" priority="15">
      <formula>$A$40="Carrera sin colegio profesional"</formula>
    </cfRule>
    <cfRule type="expression" dxfId="9" priority="16">
      <formula>$A$40="NO"</formula>
    </cfRule>
  </conditionalFormatting>
  <conditionalFormatting sqref="AM41:BH41">
    <cfRule type="expression" dxfId="8" priority="11">
      <formula>$A$41="Carrera sin colegio profesional"</formula>
    </cfRule>
    <cfRule type="expression" dxfId="7" priority="12">
      <formula>$A$41="NO"</formula>
    </cfRule>
  </conditionalFormatting>
  <conditionalFormatting sqref="AP54:AV60">
    <cfRule type="expression" dxfId="6" priority="2">
      <formula>OR($BJ$46="PINTAR",$AP$46&gt;#REF!,$AV$46&gt;#REF!)</formula>
    </cfRule>
  </conditionalFormatting>
  <conditionalFormatting sqref="AP65:AV78">
    <cfRule type="expression" dxfId="5" priority="1">
      <formula>OR($BJ$46="PINTAR",$AP$46&gt;#REF!,$AV$46&gt;#REF!)</formula>
    </cfRule>
  </conditionalFormatting>
  <conditionalFormatting sqref="AP32:BA34 AP46:AV49">
    <cfRule type="expression" dxfId="4" priority="241">
      <formula>OR($BJ$46="PINTAR",$AP$46&gt;#REF!,$AV$46&gt;#REF!)</formula>
    </cfRule>
  </conditionalFormatting>
  <conditionalFormatting sqref="AW39:AW41">
    <cfRule type="expression" dxfId="3" priority="27">
      <formula>$A39="Carrera sin colegio profesional"</formula>
    </cfRule>
    <cfRule type="expression" dxfId="2" priority="28">
      <formula>$A39="NO"</formula>
    </cfRule>
  </conditionalFormatting>
  <conditionalFormatting sqref="BB300:BB302">
    <cfRule type="expression" dxfId="1" priority="178">
      <formula>$AS300="NO"</formula>
    </cfRule>
  </conditionalFormatting>
  <conditionalFormatting sqref="BB7:BH7">
    <cfRule type="expression" dxfId="0" priority="8">
      <formula>$BB$7="AQUÍ SELECCIONE SU DOCUMENTO DE IDENTIDAD"</formula>
    </cfRule>
  </conditionalFormatting>
  <dataValidations xWindow="244" yWindow="471" count="27">
    <dataValidation allowBlank="1" showInputMessage="1" prompt="Utilice el espacio asignado" sqref="A85:Q85 A86:A87 A270:Q270 A91:A92 A90:Q90 A96:A97 A115:Q115 A101:A102 A275:Q275 A106:A107 A145:Q145 A111:A112 A95:Q95 A116:A117 A100:Q100 A121:A122 A110:Q110 A126:A127 A105:Q105 A131:A132 A125:Q125 A136:A137 A120:Q120 A141:A142 A130:Q130 A146:A147 A135:Q135 A151:A152 A140:Q140 A156:A157 A150:Q150 A161:A162 A155:Q155 A166:A167 A160:Q160 A171:A172 A165:Q165 A176:A177 A170:Q170 A181:A182 A175:Q175 A186:A187 A180:Q180 A191:A192 A185:Q185 A196:A197 A190:Q190 A201:A202 A195:Q195 A206:A207 A200:Q200 A211:A212 A205:Q205 A216:A217 A210:Q210 A221:A222 A215:Q215 A226:A227 A220:Q220 A231:A232 A225:Q225 A236:A237 A230:Q230 A241:A242 A235:Q235 A246:A247 A240:Q240 A251:A252 A245:Q245 A256:A257 A250:Q250 A261:A262 A255:Q255 A266:A267 A260:Q260 A271:A272 A265:Q265 A276:A277 A281 A280:Q280" xr:uid="{B1C26C12-695B-477D-B2D5-98024E4DCD12}"/>
    <dataValidation type="date" allowBlank="1" showInputMessage="1" showErrorMessage="1" error="Por favor, INGRESE una fecha válida en formato DD/MM/AAAA." prompt="INGRESE su fecha de nacimiento en formato DD/MM/AAAA." sqref="AS8:BA8" xr:uid="{2F4EBB72-DC39-48A2-B829-940B976DDF42}">
      <formula1>1</formula1>
      <formula2>TODAY()-6570</formula2>
    </dataValidation>
    <dataValidation allowBlank="1" showInputMessage="1" showErrorMessage="1" prompt="INGRESE su dirección de residencia actual." sqref="A14" xr:uid="{13AE45A9-453E-4764-B340-375BB6D9233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816FB8F3-FF81-4E30-93B0-0E00C234AF61}">
      <formula1>11</formula1>
    </dataValidation>
    <dataValidation allowBlank="1" showInputMessage="1" showErrorMessage="1" prompt="INGRESE su Centro de Estudios." sqref="S55:AK60 T32:AO34 T46:AO49 S66:AK78" xr:uid="{B5603CE9-7D79-488A-897B-2D16AE58E1AB}"/>
    <dataValidation allowBlank="1" showInputMessage="1" showErrorMessage="1" prompt="Si se encuentra colegiado, INGRESE el Colegio Profesional al cual pertenece." sqref="M39:M41" xr:uid="{983E3065-DFAD-4A48-BA7E-35EF6C0115BE}"/>
    <dataValidation allowBlank="1" showInputMessage="1" showErrorMessage="1" prompt="Si se encuentra colegiado, INGRESE su número de colegiatura." sqref="AM39:AM41" xr:uid="{DB3139A1-806A-4FB0-A690-10C312820C53}"/>
    <dataValidation allowBlank="1" showInputMessage="1" prompt="INGRESE la ESPECIALIDAD u OBJETO del programa formativo." sqref="A46:S49" xr:uid="{B5AF0F8E-5105-440D-BB95-304958FDF6B2}"/>
    <dataValidation type="whole" operator="greaterThanOrEqual" allowBlank="1" showInputMessage="1" showErrorMessage="1" error="Por favor, INGRESE el NÚMERO de horas del programa formativo." prompt="INGRESE el número de horas del programa formativo." sqref="AL54:AO60 AL65:AO78" xr:uid="{D8E1F7EA-5CE9-4EF0-911D-A87DA11D0A7F}">
      <formula1>1</formula1>
    </dataValidation>
    <dataValidation allowBlank="1" showInputMessage="1" prompt="Utilice el espacio asignado." sqref="AD85 AD270 AD90 AD115 AD275 AD145 AD95 AD100 AD110 AD105 AD125 AD120 AD130 AD135 AD140 AD150 AD155 AD160 AD165 AD170 AD175 AD180 AD185 AD190 AD195 AD200 AD205 AD210 AD215 AD220 AD225 AD230 AD235 AD240 AD245 AD250 AD255 AD260 AD265 AD280" xr:uid="{21853A43-9EB7-45A4-ADBE-BA24722F2AD8}"/>
    <dataValidation allowBlank="1" showInputMessage="1" prompt="INGRESE el NOMBRE u OBJETO del programa formativo." sqref="A54:R60 A65:R78" xr:uid="{DB21D5BB-0E4E-439E-8168-47E76CEAEE62}"/>
    <dataValidation allowBlank="1" showInputMessage="1" showErrorMessage="1" prompt="INGRESE primero sus APELLIDOS y luego sus NOMBRES completos." sqref="A8" xr:uid="{6A83A504-AF68-43EA-B30D-7D707B29696C}"/>
    <dataValidation type="date" operator="lessThanOrEqual" allowBlank="1" showInputMessage="1" showErrorMessage="1" error="INGRESE UNA FECHA VÁLIDA EN FORMATO DD/MM/AAAA. _x000a_NO SE ACEPTARÁN FECHAS FUTURAS." prompt="INGRESE la fecha de inicio del programa formativo en formato DD/MM/AAAA" sqref="AP54:AU60 AP65:AU78 AP46:AU49" xr:uid="{C3878814-56B2-4259-AF51-732A8523F877}">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Q85:AT85 AQ140:AT140 AQ240:AT240 AQ210:AT210 AQ275:AT275 AQ265:AT265 AQ270:AT270 AQ215:AT215 AQ90:AT90 AQ255:AT255 AQ105:AT105 AQ110:AT110 AQ120:AT120 AQ115:AT115 AQ125:AT125 AQ150:AT150 AQ145:AT145 AQ200:AT200 AQ160:AT160 AQ175:AT175 AQ170:AT170 AQ180:AT180 AQ165:AT165 AQ185:AT185 AQ190:AT190 AQ195:AT195 AQ155:AT155 AQ205:AT205 AQ135:AT135 AQ130:AT130 AQ220:AT220 AQ225:AT225 AQ230:AT230 AQ235:AT235 AQ100:AT100 AQ95:AT95 AQ250:AT250 AQ260:AT260 AQ245:AT245 AQ280:AT280" xr:uid="{AA5905B8-2A51-4816-A02F-6F8FAD1741CC}">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V32:BA34" xr:uid="{D04E269B-F371-48C6-8C3E-6D38FC38D2DA}">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BA17:BH17" xr:uid="{3FD6CCBE-A6DD-4826-BFFD-BDF939B016FF}">
      <formula1>AND((LEN(BA17)=9)=TRUE,(LEFT(BA17,1)="9")=TRUE)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E625DE66-5050-44F0-B682-CFFD9A720603}">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V54:AV60 AV65:AV78 AV46:AV49" xr:uid="{5D989022-AF75-4C8D-9877-5AC1EF916C10}">
      <formula1>AP46</formula1>
    </dataValidation>
    <dataValidation type="list" allowBlank="1" showInputMessage="1" showErrorMessage="1" sqref="BB7:BH7" xr:uid="{3CCD8A65-E534-4938-A5FB-655417A30344}">
      <formula1>"AQUÍ SELECCIONE SU DOCUMENTO DE IDENTIDAD,DNI,C.EXTRANJERÍA"</formula1>
    </dataValidation>
    <dataValidation operator="equal" allowBlank="1" showInputMessage="1" showErrorMessage="1" sqref="A18:BH18 A15:BH15 A12:BH12 A21:BH21 A23:BH23" xr:uid="{8A7752AC-B3A9-4A69-BCB6-38D3F9B5AED2}"/>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Z20" xr:uid="{1DA4A2AD-C56E-4EBE-999A-CDBAF6A4F369}">
      <formula1>AND((COUNTIF(P17:P20,P17)=1),COUNTIF(P20,"*@*")=1)</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Z17" xr:uid="{A350454F-E5BE-4DC3-9DBD-49F808DB9830}">
      <formula1>COUNTIF(P17,"*@*")=1</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B8:BH8" xr:uid="{F3C8F9C6-0AC1-4C97-921E-173DF2E47C46}">
      <formula1>IF(BB7="DNI",LEN(BB8)=8,LEN(BB8)=12)</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BA20:BH20" xr:uid="{AA217509-7FF2-4C0A-BC66-54725BC03999}">
      <formula1>AND((COUNTIF($BA$17:$BA$20,BA17)=1)=TRUE,(LEN(BA20)=9)=TRUE,(LEFT(BA20,1))="9")</formula1>
    </dataValidation>
    <dataValidation type="custom" allowBlank="1" showInputMessage="1" showErrorMessage="1" error="Por favor, INGRESE un correo electrónico válido." sqref="AW314:AW316" xr:uid="{E3B266F0-9550-4943-8E4D-62419EB957CE}">
      <formula1>COUNTIF(AW314,"*@*")=1</formula1>
    </dataValidation>
    <dataValidation type="decimal" allowBlank="1" showInputMessage="1" prompt="ESCRIBA el ingreso mensual bruto percibido." sqref="AL85:AP85 AL90:AP90 AL95:AP95 AL100:AP100 AL110:AP110 AL105:AP105 AL115:AP115 AL120:AP120 AL125:AP125 AL130:AP130 AL135:AP135 AL140:AP140 AL145:AP145 AL150:AP150 AL155:AP155 AL160:AP160 AL165:AP165 AL170:AP170 AL175:AP175 AL180:AP180 AL185:AP185 AL190:AP190 AL195:AP195 AL200:AP200 AL205:AP205 AL210:AP210 AL215:AP215 AL220:AP220 AL225:AP225 AL230:AP230 AL235:AP235 AL240:AP240 AL245:AP245 AL250:AP250 AL255:AP255 AL260:AP260 AL265:AP265 AL270:AP270 AL275:AP275 AL280:AP280" xr:uid="{047DA2E8-BB26-4343-B900-7B1C14FD9047}">
      <formula1>0</formula1>
      <formula2>999999999</formula2>
    </dataValidation>
    <dataValidation type="date" operator="lessThanOrEqual" allowBlank="1" showInputMessage="1" showErrorMessage="1" error="Por favor, INGRESE una fecha válida en formato DD/MM/AAAA._x000a_No se considerarán fechas futuras." prompt="INGRESE la fecha de fin de la experiencia laboral en formato DD/MM/AAAA." sqref="AU85:AY85 AU90:AY90 AU95:AY95 AU100:AY100 AU110:AY110 AU105:AY105 AU115:AY115 AU120:AY120 AU125:AY125 AU130:AY130 AU135:AY135 AU140:AY140 AU145:AY145 AU150:AY150 AU155:AY155 AU160:AY160 AU165:AY165 AU170:AY170 AU175:AY175 AU180:AY180 AU185:AY185 AU190:AY190 AU195:AY195 AU200:AY200 AU205:AY205 AU210:AY210 AU215:AY215 AU220:AY220 AU225:AY225 AU230:AY230 AU235:AY235 AU240:AY240 AU245:AY245 AU250:AY250 AU255:AY255 AU260:AY260 AU265:AY265 AU270:AY270 AU275:AY275 AU280:AY280" xr:uid="{6FCF4288-B08A-41BA-8886-95E5F456C798}">
      <formula1>TODAY()</formula1>
    </dataValidation>
  </dataValidations>
  <printOptions horizontalCentered="1"/>
  <pageMargins left="0.11811023622047245" right="0.11811023622047245" top="0.15748031496062992" bottom="0.23622047244094491" header="0.31496062992125984" footer="0"/>
  <pageSetup paperSize="9" scale="69" fitToHeight="0" orientation="portrait" r:id="rId1"/>
  <headerFooter>
    <oddFooter>&amp;CPágina &amp;P&amp;RUnidad de Recursos Humanos MDO</oddFooter>
  </headerFooter>
  <rowBreaks count="12" manualBreakCount="12">
    <brk id="49" max="59" man="1"/>
    <brk id="78" max="59" man="1"/>
    <brk id="102" max="59" man="1"/>
    <brk id="122" max="59" man="1"/>
    <brk id="142" max="59" man="1"/>
    <brk id="162" max="59" man="1"/>
    <brk id="182" max="59" man="1"/>
    <brk id="202" max="59" man="1"/>
    <brk id="222" max="59" man="1"/>
    <brk id="242" max="59" man="1"/>
    <brk id="262" max="59" man="1"/>
    <brk id="282" max="59" man="1"/>
  </rowBreaks>
  <colBreaks count="1" manualBreakCount="1">
    <brk id="21" max="341" man="1"/>
  </colBreaks>
  <drawing r:id="rId2"/>
  <extLst>
    <ext xmlns:x14="http://schemas.microsoft.com/office/spreadsheetml/2009/9/main" uri="{CCE6A557-97BC-4b89-ADB6-D9C93CAAB3DF}">
      <x14:dataValidations xmlns:xm="http://schemas.microsoft.com/office/excel/2006/main" xWindow="244" yWindow="471" count="18">
        <x14:dataValidation type="list" allowBlank="1" showInputMessage="1" showErrorMessage="1" error="Por favor, SELECCIONE su Departamento de residencia actual." prompt="SELECCIONE su Departamento de residencia actual." xr:uid="{DC5DCC88-32B0-4D36-9A26-1C179B634687}">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29B9738D-33D0-4D8E-B549-D605418577E7}">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B9FF72AE-4DE6-4745-A375-23A663E758C1}">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79092CAA-80C4-414C-A02A-3323DF742189}">
          <x14:formula1>
            <xm:f>Listas!$Y$2:$Y$4</xm:f>
          </x14:formula1>
          <xm:sqref>BB54:BH60 BB65:BH78</xm:sqref>
        </x14:dataValidation>
        <x14:dataValidation type="list" allowBlank="1" showInputMessage="1" showErrorMessage="1" error="Por favor, SELECCIONE el ámbito al que pertenece la Entidad o Empresa consignada." prompt="SELECCIONE el ámbito al que pertenece la Entidad o Empresa consignada." xr:uid="{E544F9E8-985E-40F2-897E-FB0CDC94C965}">
          <x14:formula1>
            <xm:f>Listas!$AA$2:$AA$4</xm:f>
          </x14:formula1>
          <xm:sqref>T90 T270 T85 T115 T275 T145 T95 T100 T110 T105 T125 T120 T130 T135 T140 T150 T155 T160 T165 T170 T175 T180 T185 T190 T195 T200 T205 T210 T215 T220 T225 T230 T235 T240 T245 T250 T255 T260 T265 T280</xm:sqref>
        </x14:dataValidation>
        <x14:dataValidation type="list" allowBlank="1" showInputMessage="1" showErrorMessage="1" error="Por favor, SELECCIONE una de las opciones brindadas." xr:uid="{223FBAEB-8D67-462B-8D5E-6096A5B6A731}">
          <x14:formula1>
            <xm:f>Listas!$AB$2:$AB$5</xm:f>
          </x14:formula1>
          <xm:sqref>BB304:BB308</xm:sqref>
        </x14:dataValidation>
        <x14:dataValidation type="list" allowBlank="1" showInputMessage="1" showErrorMessage="1" error="Por favor, SELECCIONE su condición actual en el programa formativo." prompt="SELECCIONE su condición actual en el programa formativo." xr:uid="{61F387B7-3906-449F-9D29-1B2BEF4D3424}">
          <x14:formula1>
            <xm:f>Listas!$W$2:$W$6</xm:f>
          </x14:formula1>
          <xm:sqref>BB46:BH49</xm:sqref>
        </x14:dataValidation>
        <x14:dataValidation type="list" allowBlank="1" showInputMessage="1" showErrorMessage="1" xr:uid="{792B3190-3AA2-492F-B09D-DA24591CC21D}">
          <x14:formula1>
            <xm:f>Listas!$AD$2:$AD$4</xm:f>
          </x14:formula1>
          <xm:sqref>AW39:AW41 AS300:BA302</xm:sqref>
        </x14:dataValidation>
        <x14:dataValidation type="list" allowBlank="1" showInputMessage="1" showErrorMessage="1" xr:uid="{C975EE79-C00A-4266-8787-107426DF7020}">
          <x14:formula1>
            <xm:f>Listas!$AD$2:$AD$5</xm:f>
          </x14:formula1>
          <xm:sqref>A39:L41</xm:sqref>
        </x14:dataValidation>
        <x14:dataValidation type="list" allowBlank="1" showInputMessage="1" showErrorMessage="1" error="Por favor, SELECCIONE una de las opciones brindadas." xr:uid="{DE6193EA-B11A-4FBF-802B-D49EB07ACC48}">
          <x14:formula1>
            <xm:f>Listas!$AH$2:$AH$5</xm:f>
          </x14:formula1>
          <xm:sqref>BB300:BH302</xm:sqref>
        </x14:dataValidation>
        <x14:dataValidation type="list" allowBlank="1" showInputMessage="1" showErrorMessage="1" error="Por favor, SELECCIONE un régimen laboral válido." prompt="SELECCIONE el régimen laboral al que perteneció dentro de la Entidad o Empresa consignada." xr:uid="{E5375C60-1502-4F10-8A3F-673313683304}">
          <x14:formula1>
            <xm:f>Listas!$AJ$2:$AJ$11</xm:f>
          </x14:formula1>
          <xm:sqref>W85:AC85 W270:AC270 W90:AC90 W115:AC115 W275:AC275 W145:AC145 W95:AC95 W100:AC100 W110:AC110 W105:AC105 W125:AC125 W120:AC120 W130:AC130 W135:AC135 W140:AC140 W150:AC150 W155:AC155 W160:AC160 W165:AC165 W170:AC170 W175:AC175 W180:AC180 W185:AC185 W190:AC190 W195:AC195 W200:AC200 W205:AC205 W210:AC210 W215:AC215 W220:AC220 W225:AC225 W230:AC230 W235:AC235 W240:AC240 W245:AC245 W250:AC250 W255:AC255 W260:AC260 W265:AC265 W280:AC280</xm:sqref>
        </x14:dataValidation>
        <x14:dataValidation type="list" allowBlank="1" showInputMessage="1" prompt="INGRESE la ESPECIALIDAD u OBJETO del programa formativo." xr:uid="{16CC410F-2F34-4F3A-BFB4-6FD6B744F651}">
          <x14:formula1>
            <xm:f>Listas!$E$1:$E$909</xm:f>
          </x14:formula1>
          <xm:sqref>A32:S34</xm:sqref>
        </x14:dataValidation>
        <x14: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xr:uid="{B0D5AB64-E633-44FE-9F0A-08DD2CAF4158}">
          <x14:formula1>
            <xm:f>Listas!$G$2:$G$6</xm:f>
          </x14:formula1>
          <xm:sqref>AP32:AU34</xm:sqref>
        </x14:dataValidation>
        <x14:dataValidation type="list" operator="equal" allowBlank="1" showInputMessage="1" showErrorMessage="1" prompt="SELECCIONE el prefijo de su teléfono de contacto, al cual se le comunicará información relevante del presente Concurso Público de Méritos." xr:uid="{EB4D0B9C-D1F1-4BBC-87E0-9B2C624809EA}">
          <x14:formula1>
            <xm:f>Listas!$M$1:$M$25</xm:f>
          </x14:formula1>
          <xm:sqref>A20:F20</xm:sqref>
        </x14:dataValidation>
        <x14:dataValidation type="list" allowBlank="1" showInputMessage="1" showErrorMessage="1" xr:uid="{858F5A03-843A-4B91-8066-6BDB7A260A36}">
          <x14:formula1>
            <xm:f>Listas!$AK$3:$AK$5</xm:f>
          </x14:formula1>
          <xm:sqref>R25</xm:sqref>
        </x14:dataValidation>
        <x14:dataValidation type="list" allowBlank="1" showInputMessage="1" showErrorMessage="1" xr:uid="{F6924232-B2F9-47CC-965D-ABD335F101E5}">
          <x14:formula1>
            <xm:f>Listas!$AL$3:$AL$5</xm:f>
          </x14:formula1>
          <xm:sqref>R26</xm:sqref>
        </x14:dataValidation>
        <x14:dataValidation type="list" allowBlank="1" showInputMessage="1" showErrorMessage="1" error="Por favor, SELECCIONE el tipo de experiencia laboral." prompt="SELECCIONE el tipo de experiencia laboral." xr:uid="{4A872F69-79BA-4364-93AD-039E15E060B0}">
          <x14:formula1>
            <xm:f>Listas!$AQ$2:$AQ$4</xm:f>
          </x14:formula1>
          <xm:sqref>R85 R270 R90 R115 R275 R145 R95 R100 R110 R105 R125 R120 R130 R135 R140 R150 R155 R160 R165 R170 R175 R180 R185 R190 R195 R200 R205 R210 R215 R220 R225 R230 R235 R240 R245 R250 R255 R260 R265 R280</xm:sqref>
        </x14:dataValidation>
        <x14: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xr:uid="{0A6E654F-560C-4E82-9BFC-5DBFDF761F78}">
          <x14:formula1>
            <xm:f>OFFSET(Listas!$AO:$AO,MATCH($AP$32,Listas!$AO:$AO,0)-1,1,COUNTIF(Listas!$AO:$AO,AP32),1)</xm:f>
          </x14:formula1>
          <xm:sqref>BB32:BH34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Q981"/>
  <sheetViews>
    <sheetView showGridLines="0" zoomScale="85" zoomScaleNormal="85" workbookViewId="0">
      <selection activeCell="E8" sqref="E8"/>
    </sheetView>
  </sheetViews>
  <sheetFormatPr baseColWidth="10" defaultColWidth="11.42578125" defaultRowHeight="15" x14ac:dyDescent="0.25"/>
  <cols>
    <col min="1" max="1" width="10.85546875" customWidth="1"/>
    <col min="2" max="2" width="3.5703125" customWidth="1"/>
    <col min="3" max="3" width="10.85546875" customWidth="1"/>
    <col min="4" max="4" width="4" customWidth="1"/>
    <col min="5" max="5" width="95.140625" customWidth="1"/>
    <col min="6" max="6" width="6.28515625" customWidth="1"/>
    <col min="7" max="7" width="15.42578125" customWidth="1"/>
    <col min="8" max="8" width="5.28515625" customWidth="1"/>
    <col min="9" max="9" width="15.42578125" customWidth="1"/>
    <col min="10" max="10" width="5.28515625" customWidth="1"/>
    <col min="11" max="11" width="15.42578125" customWidth="1"/>
    <col min="12" max="12" width="5.28515625" customWidth="1"/>
    <col min="13" max="14" width="15.42578125" customWidth="1"/>
    <col min="15" max="15" width="32.28515625" customWidth="1"/>
    <col min="16" max="17" width="10.85546875" customWidth="1"/>
    <col min="18" max="18" width="15.28515625" customWidth="1"/>
    <col min="19" max="19" width="10.85546875" customWidth="1"/>
    <col min="20" max="20" width="4" customWidth="1"/>
    <col min="21" max="21" width="10.85546875" customWidth="1"/>
    <col min="22" max="22" width="4.140625" customWidth="1"/>
    <col min="23" max="23" width="10.85546875" customWidth="1"/>
    <col min="24" max="24" width="4.7109375" customWidth="1"/>
    <col min="25" max="25" width="10.85546875" customWidth="1"/>
    <col min="26" max="26" width="3.28515625" customWidth="1"/>
    <col min="27" max="27" width="29.85546875" bestFit="1" customWidth="1"/>
    <col min="28" max="30" width="10.85546875" customWidth="1"/>
    <col min="31" max="31" width="11.7109375" customWidth="1"/>
    <col min="32" max="33" width="10.85546875" customWidth="1"/>
    <col min="34" max="34" width="19.5703125" bestFit="1" customWidth="1"/>
    <col min="35" max="35" width="11.42578125" customWidth="1"/>
    <col min="36" max="36" width="16" customWidth="1"/>
    <col min="37" max="39" width="11.42578125" customWidth="1"/>
    <col min="41" max="41" width="29.85546875" bestFit="1" customWidth="1"/>
    <col min="42" max="42" width="12.5703125" bestFit="1" customWidth="1"/>
  </cols>
  <sheetData>
    <row r="1" spans="1:43" x14ac:dyDescent="0.25">
      <c r="A1" s="24" t="s">
        <v>79</v>
      </c>
      <c r="C1" s="24" t="s">
        <v>80</v>
      </c>
      <c r="E1" s="24" t="s">
        <v>18</v>
      </c>
      <c r="G1" s="24" t="s">
        <v>24</v>
      </c>
      <c r="I1" s="24" t="s">
        <v>81</v>
      </c>
      <c r="K1" s="24" t="s">
        <v>82</v>
      </c>
      <c r="M1" s="24" t="s">
        <v>13</v>
      </c>
      <c r="O1" s="24" t="s">
        <v>83</v>
      </c>
      <c r="P1" t="s">
        <v>84</v>
      </c>
      <c r="Q1" t="s">
        <v>83</v>
      </c>
      <c r="R1" t="s">
        <v>84</v>
      </c>
      <c r="S1" t="s">
        <v>85</v>
      </c>
      <c r="U1" t="s">
        <v>86</v>
      </c>
      <c r="W1" t="s">
        <v>87</v>
      </c>
      <c r="Y1" t="s">
        <v>88</v>
      </c>
      <c r="AA1" t="s">
        <v>89</v>
      </c>
      <c r="AB1" t="s">
        <v>90</v>
      </c>
      <c r="AD1" t="s">
        <v>31</v>
      </c>
      <c r="AF1" t="s">
        <v>91</v>
      </c>
      <c r="AJ1" t="s">
        <v>92</v>
      </c>
      <c r="AK1" s="12" t="s">
        <v>93</v>
      </c>
      <c r="AL1" s="12"/>
      <c r="AM1" s="12"/>
      <c r="AN1" s="12"/>
      <c r="AO1" t="s">
        <v>18</v>
      </c>
      <c r="AP1" t="s">
        <v>18</v>
      </c>
      <c r="AQ1" s="27" t="s">
        <v>94</v>
      </c>
    </row>
    <row r="2" spans="1:43" x14ac:dyDescent="0.25">
      <c r="A2" s="10" t="s">
        <v>95</v>
      </c>
      <c r="C2" s="10" t="s">
        <v>96</v>
      </c>
      <c r="E2" s="10" t="s">
        <v>97</v>
      </c>
      <c r="G2" s="10" t="s">
        <v>18</v>
      </c>
      <c r="I2" s="10" t="s">
        <v>98</v>
      </c>
      <c r="K2" s="10" t="s">
        <v>99</v>
      </c>
      <c r="M2" s="10">
        <v>1</v>
      </c>
      <c r="O2" t="s">
        <v>100</v>
      </c>
      <c r="P2" t="s">
        <v>101</v>
      </c>
      <c r="Q2" t="s">
        <v>102</v>
      </c>
      <c r="R2" t="s">
        <v>103</v>
      </c>
      <c r="S2" t="s">
        <v>104</v>
      </c>
      <c r="U2" t="s">
        <v>105</v>
      </c>
      <c r="W2" t="s">
        <v>18</v>
      </c>
      <c r="Y2" t="s">
        <v>18</v>
      </c>
      <c r="Z2" s="2"/>
      <c r="AA2" t="s">
        <v>18</v>
      </c>
      <c r="AB2" s="3" t="s">
        <v>62</v>
      </c>
      <c r="AD2" t="s">
        <v>31</v>
      </c>
      <c r="AF2" t="s">
        <v>31</v>
      </c>
      <c r="AG2" t="s">
        <v>31</v>
      </c>
      <c r="AH2" t="s">
        <v>62</v>
      </c>
      <c r="AJ2" t="s">
        <v>18</v>
      </c>
      <c r="AK2" t="s">
        <v>106</v>
      </c>
      <c r="AL2" s="12" t="s">
        <v>107</v>
      </c>
      <c r="AM2" s="12"/>
      <c r="AN2" s="12"/>
      <c r="AO2" t="s">
        <v>108</v>
      </c>
      <c r="AP2" t="s">
        <v>81</v>
      </c>
      <c r="AQ2" s="12" t="s">
        <v>18</v>
      </c>
    </row>
    <row r="3" spans="1:43" x14ac:dyDescent="0.25">
      <c r="A3" s="10" t="s">
        <v>109</v>
      </c>
      <c r="C3" s="10" t="s">
        <v>110</v>
      </c>
      <c r="E3" s="10" t="s">
        <v>111</v>
      </c>
      <c r="G3" s="10" t="s">
        <v>108</v>
      </c>
      <c r="I3" s="10" t="s">
        <v>112</v>
      </c>
      <c r="K3" s="10" t="s">
        <v>113</v>
      </c>
      <c r="M3" s="10">
        <v>41</v>
      </c>
      <c r="O3" t="s">
        <v>114</v>
      </c>
      <c r="P3" t="s">
        <v>114</v>
      </c>
      <c r="Q3" t="s">
        <v>114</v>
      </c>
      <c r="R3" t="s">
        <v>114</v>
      </c>
      <c r="S3" t="s">
        <v>115</v>
      </c>
      <c r="U3" t="s">
        <v>116</v>
      </c>
      <c r="W3" t="s">
        <v>117</v>
      </c>
      <c r="Y3" t="s">
        <v>118</v>
      </c>
      <c r="Z3" s="2"/>
      <c r="AA3" t="s">
        <v>119</v>
      </c>
      <c r="AB3" s="3" t="s">
        <v>120</v>
      </c>
      <c r="AD3" t="s">
        <v>121</v>
      </c>
      <c r="AF3" t="s">
        <v>121</v>
      </c>
      <c r="AG3" t="s">
        <v>121</v>
      </c>
      <c r="AH3" t="s">
        <v>120</v>
      </c>
      <c r="AJ3" t="s">
        <v>122</v>
      </c>
      <c r="AK3" s="12" t="s">
        <v>18</v>
      </c>
      <c r="AL3" s="12" t="s">
        <v>18</v>
      </c>
      <c r="AM3" s="12"/>
      <c r="AN3" s="12"/>
      <c r="AO3" t="s">
        <v>108</v>
      </c>
      <c r="AP3" t="s">
        <v>98</v>
      </c>
      <c r="AQ3" s="12" t="s">
        <v>123</v>
      </c>
    </row>
    <row r="4" spans="1:43" x14ac:dyDescent="0.25">
      <c r="A4" s="10" t="s">
        <v>124</v>
      </c>
      <c r="E4" s="10" t="s">
        <v>125</v>
      </c>
      <c r="G4" s="10" t="s">
        <v>126</v>
      </c>
      <c r="I4" s="10" t="s">
        <v>127</v>
      </c>
      <c r="K4" s="10" t="s">
        <v>128</v>
      </c>
      <c r="M4" s="10">
        <v>42</v>
      </c>
      <c r="O4" t="s">
        <v>129</v>
      </c>
      <c r="P4" t="s">
        <v>130</v>
      </c>
      <c r="Q4" t="s">
        <v>114</v>
      </c>
      <c r="R4" t="s">
        <v>114</v>
      </c>
      <c r="S4" t="s">
        <v>127</v>
      </c>
      <c r="U4" t="s">
        <v>131</v>
      </c>
      <c r="W4" t="s">
        <v>132</v>
      </c>
      <c r="Y4" t="s">
        <v>133</v>
      </c>
      <c r="AA4" t="s">
        <v>134</v>
      </c>
      <c r="AB4" s="3" t="s">
        <v>135</v>
      </c>
      <c r="AD4" t="s">
        <v>136</v>
      </c>
      <c r="AF4" t="s">
        <v>121</v>
      </c>
      <c r="AG4" t="s">
        <v>121</v>
      </c>
      <c r="AH4" t="s">
        <v>135</v>
      </c>
      <c r="AJ4" t="s">
        <v>137</v>
      </c>
      <c r="AK4" s="12" t="s">
        <v>138</v>
      </c>
      <c r="AL4" s="12" t="s">
        <v>139</v>
      </c>
      <c r="AM4" s="12"/>
      <c r="AN4" s="12"/>
      <c r="AO4" t="s">
        <v>126</v>
      </c>
      <c r="AP4" t="s">
        <v>81</v>
      </c>
      <c r="AQ4" s="12" t="s">
        <v>136</v>
      </c>
    </row>
    <row r="5" spans="1:43" x14ac:dyDescent="0.25">
      <c r="E5" s="10" t="s">
        <v>140</v>
      </c>
      <c r="G5" s="10" t="s">
        <v>141</v>
      </c>
      <c r="I5" s="10" t="s">
        <v>115</v>
      </c>
      <c r="K5" s="10" t="s">
        <v>142</v>
      </c>
      <c r="M5" s="10">
        <v>43</v>
      </c>
      <c r="O5" t="s">
        <v>143</v>
      </c>
      <c r="P5" t="s">
        <v>144</v>
      </c>
      <c r="Q5" t="s">
        <v>114</v>
      </c>
      <c r="R5" t="s">
        <v>114</v>
      </c>
      <c r="S5" t="s">
        <v>112</v>
      </c>
      <c r="U5" t="s">
        <v>145</v>
      </c>
      <c r="W5" t="s">
        <v>112</v>
      </c>
      <c r="AB5" s="3" t="s">
        <v>146</v>
      </c>
      <c r="AD5" t="s">
        <v>147</v>
      </c>
      <c r="AF5" t="s">
        <v>121</v>
      </c>
      <c r="AG5" t="s">
        <v>121</v>
      </c>
      <c r="AH5" t="s">
        <v>146</v>
      </c>
      <c r="AJ5" s="12" t="s">
        <v>148</v>
      </c>
      <c r="AK5" s="12" t="s">
        <v>149</v>
      </c>
      <c r="AL5" s="12" t="s">
        <v>149</v>
      </c>
      <c r="AM5" s="12"/>
      <c r="AN5" s="12"/>
      <c r="AO5" t="s">
        <v>126</v>
      </c>
      <c r="AP5" t="s">
        <v>98</v>
      </c>
      <c r="AQ5" s="12"/>
    </row>
    <row r="6" spans="1:43" x14ac:dyDescent="0.25">
      <c r="E6" s="14" t="s">
        <v>150</v>
      </c>
      <c r="G6" s="10" t="s">
        <v>151</v>
      </c>
      <c r="K6" s="10" t="s">
        <v>152</v>
      </c>
      <c r="M6" s="10">
        <v>44</v>
      </c>
      <c r="O6" t="s">
        <v>153</v>
      </c>
      <c r="P6" t="s">
        <v>154</v>
      </c>
      <c r="Q6" t="s">
        <v>102</v>
      </c>
      <c r="R6" t="s">
        <v>130</v>
      </c>
      <c r="S6" t="s">
        <v>104</v>
      </c>
      <c r="W6" t="s">
        <v>133</v>
      </c>
      <c r="AB6" s="3"/>
      <c r="AF6" t="s">
        <v>136</v>
      </c>
      <c r="AG6" t="s">
        <v>136</v>
      </c>
      <c r="AJ6" s="12" t="s">
        <v>155</v>
      </c>
      <c r="AK6" s="12"/>
      <c r="AL6" s="12"/>
      <c r="AM6" s="12"/>
      <c r="AN6" s="12"/>
      <c r="AO6" t="s">
        <v>126</v>
      </c>
      <c r="AP6" t="s">
        <v>115</v>
      </c>
      <c r="AQ6" s="12"/>
    </row>
    <row r="7" spans="1:43" x14ac:dyDescent="0.25">
      <c r="E7" s="10" t="s">
        <v>156</v>
      </c>
      <c r="K7" s="10" t="s">
        <v>157</v>
      </c>
      <c r="M7" s="10">
        <v>51</v>
      </c>
      <c r="Q7" t="s">
        <v>129</v>
      </c>
      <c r="R7" t="s">
        <v>130</v>
      </c>
      <c r="S7" t="s">
        <v>115</v>
      </c>
      <c r="AB7" s="3"/>
      <c r="AJ7" s="12" t="s">
        <v>158</v>
      </c>
      <c r="AK7" s="12"/>
      <c r="AL7" s="12"/>
      <c r="AM7" s="12"/>
      <c r="AN7" s="12"/>
      <c r="AO7" t="s">
        <v>141</v>
      </c>
      <c r="AP7" t="s">
        <v>81</v>
      </c>
      <c r="AQ7" s="12"/>
    </row>
    <row r="8" spans="1:43" x14ac:dyDescent="0.25">
      <c r="E8" s="10" t="s">
        <v>159</v>
      </c>
      <c r="K8" s="10" t="s">
        <v>160</v>
      </c>
      <c r="M8" s="10">
        <v>52</v>
      </c>
      <c r="Q8" t="s">
        <v>129</v>
      </c>
      <c r="R8" t="s">
        <v>130</v>
      </c>
      <c r="S8" t="s">
        <v>112</v>
      </c>
      <c r="AB8" s="3"/>
      <c r="AJ8" s="12" t="s">
        <v>161</v>
      </c>
      <c r="AK8" s="12"/>
      <c r="AL8" s="12"/>
      <c r="AM8" s="12"/>
      <c r="AN8" s="12"/>
      <c r="AO8" t="s">
        <v>141</v>
      </c>
      <c r="AP8" t="s">
        <v>98</v>
      </c>
      <c r="AQ8" s="12"/>
    </row>
    <row r="9" spans="1:43" x14ac:dyDescent="0.25">
      <c r="E9" s="10" t="s">
        <v>162</v>
      </c>
      <c r="K9" s="10" t="s">
        <v>163</v>
      </c>
      <c r="M9" s="10">
        <v>53</v>
      </c>
      <c r="Q9" t="s">
        <v>102</v>
      </c>
      <c r="R9" t="s">
        <v>144</v>
      </c>
      <c r="S9" t="s">
        <v>104</v>
      </c>
      <c r="AB9" s="3"/>
      <c r="AJ9" s="12" t="s">
        <v>164</v>
      </c>
      <c r="AK9" s="12"/>
      <c r="AL9" s="12"/>
      <c r="AM9" s="12"/>
      <c r="AN9" s="12"/>
      <c r="AO9" t="s">
        <v>141</v>
      </c>
      <c r="AP9" t="s">
        <v>115</v>
      </c>
      <c r="AQ9" s="12"/>
    </row>
    <row r="10" spans="1:43" x14ac:dyDescent="0.25">
      <c r="E10" s="10" t="s">
        <v>165</v>
      </c>
      <c r="K10" s="10" t="s">
        <v>166</v>
      </c>
      <c r="M10" s="10">
        <v>54</v>
      </c>
      <c r="Q10" t="s">
        <v>143</v>
      </c>
      <c r="R10" t="s">
        <v>144</v>
      </c>
      <c r="S10" t="s">
        <v>115</v>
      </c>
      <c r="AB10" s="3"/>
      <c r="AJ10" s="12" t="s">
        <v>167</v>
      </c>
      <c r="AK10" s="12"/>
      <c r="AL10" s="12"/>
      <c r="AM10" s="12"/>
      <c r="AN10" s="12"/>
      <c r="AO10" t="s">
        <v>151</v>
      </c>
      <c r="AP10" t="s">
        <v>81</v>
      </c>
      <c r="AQ10" s="12"/>
    </row>
    <row r="11" spans="1:43" x14ac:dyDescent="0.25">
      <c r="E11" s="10" t="s">
        <v>168</v>
      </c>
      <c r="K11" s="10" t="s">
        <v>169</v>
      </c>
      <c r="M11" s="10">
        <v>56</v>
      </c>
      <c r="Q11" t="s">
        <v>143</v>
      </c>
      <c r="R11" t="s">
        <v>144</v>
      </c>
      <c r="S11" t="s">
        <v>112</v>
      </c>
      <c r="AJ11" s="12" t="s">
        <v>170</v>
      </c>
      <c r="AK11" s="12"/>
      <c r="AM11" s="12"/>
      <c r="AN11" s="12"/>
      <c r="AO11" t="s">
        <v>151</v>
      </c>
      <c r="AP11" t="s">
        <v>112</v>
      </c>
      <c r="AQ11" s="12"/>
    </row>
    <row r="12" spans="1:43" x14ac:dyDescent="0.25">
      <c r="E12" s="10" t="s">
        <v>171</v>
      </c>
      <c r="K12" s="10" t="s">
        <v>172</v>
      </c>
      <c r="M12" s="10">
        <v>61</v>
      </c>
      <c r="Q12" t="s">
        <v>153</v>
      </c>
      <c r="R12" t="s">
        <v>154</v>
      </c>
      <c r="S12" s="3" t="s">
        <v>173</v>
      </c>
      <c r="AK12" s="12"/>
      <c r="AL12" s="12"/>
      <c r="AM12" s="12"/>
      <c r="AN12" s="12"/>
      <c r="AO12" t="s">
        <v>151</v>
      </c>
      <c r="AP12" t="s">
        <v>127</v>
      </c>
      <c r="AQ12" s="12"/>
    </row>
    <row r="13" spans="1:43" x14ac:dyDescent="0.25">
      <c r="E13" s="10" t="s">
        <v>174</v>
      </c>
      <c r="K13" s="10" t="s">
        <v>175</v>
      </c>
      <c r="M13" s="10">
        <v>62</v>
      </c>
      <c r="AK13" s="12"/>
      <c r="AL13" s="12"/>
      <c r="AM13" s="12"/>
      <c r="AN13" s="12"/>
      <c r="AO13" t="s">
        <v>151</v>
      </c>
      <c r="AP13" t="s">
        <v>115</v>
      </c>
      <c r="AQ13" s="12"/>
    </row>
    <row r="14" spans="1:43" x14ac:dyDescent="0.25">
      <c r="E14" s="10" t="s">
        <v>176</v>
      </c>
      <c r="K14" s="10" t="s">
        <v>177</v>
      </c>
      <c r="M14" s="10">
        <v>63</v>
      </c>
      <c r="X14" t="str">
        <f t="shared" ref="X14:AA14" si="0">UPPER(X6)</f>
        <v/>
      </c>
      <c r="Y14" t="str">
        <f t="shared" si="0"/>
        <v/>
      </c>
      <c r="Z14" t="str">
        <f t="shared" si="0"/>
        <v/>
      </c>
      <c r="AA14" t="str">
        <f t="shared" si="0"/>
        <v/>
      </c>
      <c r="AK14" s="12"/>
      <c r="AL14" s="12"/>
      <c r="AM14" s="12"/>
      <c r="AN14" s="12"/>
      <c r="AQ14" s="12"/>
    </row>
    <row r="15" spans="1:43" x14ac:dyDescent="0.25">
      <c r="E15" s="10" t="s">
        <v>178</v>
      </c>
      <c r="K15" s="10" t="s">
        <v>179</v>
      </c>
      <c r="M15" s="10">
        <v>64</v>
      </c>
      <c r="X15" t="str">
        <f t="shared" ref="X15:AA15" si="1">UPPER(X7)</f>
        <v/>
      </c>
      <c r="Y15" t="str">
        <f t="shared" si="1"/>
        <v/>
      </c>
      <c r="Z15" t="str">
        <f t="shared" si="1"/>
        <v/>
      </c>
      <c r="AA15" t="str">
        <f t="shared" si="1"/>
        <v/>
      </c>
      <c r="AK15" s="12"/>
      <c r="AL15" s="12"/>
      <c r="AM15" s="12"/>
      <c r="AN15" s="12"/>
      <c r="AQ15" s="12"/>
    </row>
    <row r="16" spans="1:43" x14ac:dyDescent="0.25">
      <c r="E16" s="10" t="s">
        <v>180</v>
      </c>
      <c r="K16" s="10" t="s">
        <v>181</v>
      </c>
      <c r="M16" s="10">
        <v>65</v>
      </c>
      <c r="AK16" s="12"/>
      <c r="AL16" s="12"/>
      <c r="AM16" s="12"/>
      <c r="AN16" s="12"/>
      <c r="AQ16" s="12"/>
    </row>
    <row r="17" spans="5:43" x14ac:dyDescent="0.25">
      <c r="E17" s="10" t="s">
        <v>182</v>
      </c>
      <c r="K17" s="10" t="s">
        <v>183</v>
      </c>
      <c r="M17" s="10">
        <v>66</v>
      </c>
      <c r="AK17" s="12"/>
      <c r="AL17" s="12"/>
      <c r="AM17" s="12"/>
      <c r="AN17" s="12"/>
      <c r="AQ17" s="12"/>
    </row>
    <row r="18" spans="5:43" x14ac:dyDescent="0.25">
      <c r="E18" s="10" t="s">
        <v>184</v>
      </c>
      <c r="K18" s="10" t="s">
        <v>185</v>
      </c>
      <c r="M18" s="10">
        <v>67</v>
      </c>
      <c r="AK18" s="12"/>
      <c r="AL18" s="12"/>
      <c r="AM18" s="12"/>
      <c r="AN18" s="12"/>
      <c r="AQ18" s="12"/>
    </row>
    <row r="19" spans="5:43" x14ac:dyDescent="0.25">
      <c r="E19" s="14" t="s">
        <v>186</v>
      </c>
      <c r="K19" s="10" t="s">
        <v>187</v>
      </c>
      <c r="M19" s="10">
        <v>72</v>
      </c>
      <c r="AK19" s="12"/>
      <c r="AL19" s="12"/>
      <c r="AM19" s="12"/>
      <c r="AN19" s="12"/>
      <c r="AO19" s="12"/>
      <c r="AP19" s="12"/>
      <c r="AQ19" s="12"/>
    </row>
    <row r="20" spans="5:43" x14ac:dyDescent="0.25">
      <c r="E20" s="10" t="s">
        <v>188</v>
      </c>
      <c r="K20" s="10" t="s">
        <v>189</v>
      </c>
      <c r="M20" s="10">
        <v>73</v>
      </c>
      <c r="AK20" s="12"/>
      <c r="AL20" s="12"/>
      <c r="AM20" s="12"/>
      <c r="AN20" s="12"/>
      <c r="AP20" s="12"/>
      <c r="AQ20" s="12"/>
    </row>
    <row r="21" spans="5:43" x14ac:dyDescent="0.25">
      <c r="E21" s="10" t="s">
        <v>190</v>
      </c>
      <c r="K21" s="10" t="s">
        <v>191</v>
      </c>
      <c r="M21" s="10">
        <v>74</v>
      </c>
      <c r="AK21" s="12"/>
      <c r="AL21" s="12"/>
      <c r="AM21" s="12"/>
      <c r="AN21" s="12"/>
      <c r="AO21" s="12"/>
      <c r="AP21" s="12"/>
      <c r="AQ21" s="12"/>
    </row>
    <row r="22" spans="5:43" x14ac:dyDescent="0.25">
      <c r="E22" s="14" t="s">
        <v>192</v>
      </c>
      <c r="K22" s="10" t="s">
        <v>193</v>
      </c>
      <c r="M22" s="10">
        <v>76</v>
      </c>
      <c r="AK22" s="12"/>
      <c r="AL22" s="12"/>
      <c r="AM22" s="12"/>
      <c r="AN22" s="12"/>
      <c r="AO22" s="12"/>
      <c r="AP22" s="12"/>
      <c r="AQ22" s="12"/>
    </row>
    <row r="23" spans="5:43" x14ac:dyDescent="0.25">
      <c r="E23" s="10" t="s">
        <v>194</v>
      </c>
      <c r="K23" s="10" t="s">
        <v>195</v>
      </c>
      <c r="M23" s="10">
        <v>82</v>
      </c>
      <c r="AK23" s="12"/>
      <c r="AL23" s="12"/>
      <c r="AM23" s="12"/>
      <c r="AN23" s="12"/>
      <c r="AO23" s="12"/>
      <c r="AP23" s="12"/>
      <c r="AQ23" s="12"/>
    </row>
    <row r="24" spans="5:43" x14ac:dyDescent="0.25">
      <c r="E24" s="14" t="s">
        <v>196</v>
      </c>
      <c r="K24" s="10" t="s">
        <v>197</v>
      </c>
      <c r="M24" s="10">
        <v>83</v>
      </c>
      <c r="AK24" s="12"/>
      <c r="AL24" s="12"/>
      <c r="AM24" s="12"/>
      <c r="AN24" s="12"/>
      <c r="AO24" s="12"/>
      <c r="AP24" s="12"/>
      <c r="AQ24" s="12"/>
    </row>
    <row r="25" spans="5:43" x14ac:dyDescent="0.25">
      <c r="E25" s="10" t="s">
        <v>198</v>
      </c>
      <c r="K25" s="10" t="s">
        <v>199</v>
      </c>
      <c r="M25" s="10">
        <v>84</v>
      </c>
      <c r="AK25" s="12"/>
      <c r="AL25" s="12"/>
      <c r="AM25" s="12"/>
      <c r="AN25" s="12"/>
      <c r="AO25" s="12"/>
      <c r="AP25" s="12"/>
      <c r="AQ25" s="12"/>
    </row>
    <row r="26" spans="5:43" x14ac:dyDescent="0.25">
      <c r="E26" s="14" t="s">
        <v>200</v>
      </c>
      <c r="AK26" s="12"/>
      <c r="AL26" s="12"/>
      <c r="AM26" s="12"/>
      <c r="AN26" s="12"/>
      <c r="AO26" s="12"/>
      <c r="AP26" s="12"/>
      <c r="AQ26" s="12"/>
    </row>
    <row r="27" spans="5:43" x14ac:dyDescent="0.25">
      <c r="E27" s="10" t="s">
        <v>201</v>
      </c>
      <c r="AK27" s="12"/>
      <c r="AL27" s="12"/>
      <c r="AM27" s="12"/>
      <c r="AN27" s="12"/>
      <c r="AO27" s="12"/>
      <c r="AP27" s="12"/>
      <c r="AQ27" s="12"/>
    </row>
    <row r="28" spans="5:43" x14ac:dyDescent="0.25">
      <c r="E28" s="10" t="s">
        <v>202</v>
      </c>
      <c r="AK28" s="12"/>
      <c r="AL28" s="12"/>
      <c r="AM28" s="12"/>
      <c r="AN28" s="12"/>
      <c r="AO28" s="12"/>
      <c r="AP28" s="12"/>
      <c r="AQ28" s="12"/>
    </row>
    <row r="29" spans="5:43" x14ac:dyDescent="0.25">
      <c r="E29" s="10" t="s">
        <v>203</v>
      </c>
      <c r="AK29" s="12"/>
      <c r="AL29" s="12"/>
      <c r="AM29" s="12"/>
      <c r="AN29" s="12"/>
      <c r="AO29" s="12"/>
      <c r="AP29" s="12"/>
      <c r="AQ29" s="12"/>
    </row>
    <row r="30" spans="5:43" x14ac:dyDescent="0.25">
      <c r="E30" s="10" t="s">
        <v>204</v>
      </c>
      <c r="AK30" s="12"/>
      <c r="AL30" s="12"/>
      <c r="AM30" s="12"/>
      <c r="AN30" s="12"/>
      <c r="AO30" s="12"/>
      <c r="AP30" s="12"/>
      <c r="AQ30" s="12"/>
    </row>
    <row r="31" spans="5:43" x14ac:dyDescent="0.25">
      <c r="E31" s="10" t="s">
        <v>205</v>
      </c>
      <c r="AK31" s="12"/>
      <c r="AL31" s="12"/>
      <c r="AM31" s="12"/>
      <c r="AN31" s="12"/>
      <c r="AO31" s="12"/>
      <c r="AP31" s="12"/>
      <c r="AQ31" s="12"/>
    </row>
    <row r="32" spans="5:43" x14ac:dyDescent="0.25">
      <c r="E32" s="10" t="s">
        <v>206</v>
      </c>
      <c r="AK32" s="12"/>
      <c r="AL32" s="12"/>
      <c r="AM32" s="12"/>
      <c r="AN32" s="12"/>
      <c r="AO32" s="12"/>
      <c r="AP32" s="12"/>
      <c r="AQ32" s="12"/>
    </row>
    <row r="33" spans="5:43" x14ac:dyDescent="0.25">
      <c r="E33" s="10" t="s">
        <v>207</v>
      </c>
      <c r="AK33" s="12"/>
      <c r="AL33" s="12"/>
      <c r="AM33" s="12"/>
      <c r="AN33" s="12"/>
      <c r="AO33" s="12"/>
      <c r="AP33" s="12"/>
      <c r="AQ33" s="12"/>
    </row>
    <row r="34" spans="5:43" x14ac:dyDescent="0.25">
      <c r="E34" s="10" t="s">
        <v>208</v>
      </c>
      <c r="AK34" s="12"/>
      <c r="AL34" s="12"/>
      <c r="AM34" s="12"/>
      <c r="AN34" s="12"/>
      <c r="AO34" s="12"/>
      <c r="AP34" s="12"/>
      <c r="AQ34" s="12"/>
    </row>
    <row r="35" spans="5:43" x14ac:dyDescent="0.25">
      <c r="E35" s="10" t="s">
        <v>209</v>
      </c>
      <c r="AK35" s="12"/>
      <c r="AL35" s="12"/>
      <c r="AM35" s="12"/>
      <c r="AN35" s="12"/>
      <c r="AO35" s="12"/>
      <c r="AP35" s="12"/>
      <c r="AQ35" s="12"/>
    </row>
    <row r="36" spans="5:43" x14ac:dyDescent="0.25">
      <c r="E36" s="14" t="s">
        <v>210</v>
      </c>
      <c r="AK36" s="12"/>
      <c r="AL36" s="12"/>
      <c r="AM36" s="12"/>
      <c r="AN36" s="12"/>
      <c r="AO36" s="12"/>
      <c r="AP36" s="12"/>
      <c r="AQ36" s="12"/>
    </row>
    <row r="37" spans="5:43" x14ac:dyDescent="0.25">
      <c r="E37" s="10" t="s">
        <v>211</v>
      </c>
      <c r="AK37" s="12"/>
      <c r="AL37" s="12"/>
      <c r="AM37" s="12"/>
      <c r="AN37" s="12"/>
      <c r="AO37" s="12"/>
      <c r="AP37" s="12"/>
      <c r="AQ37" s="12"/>
    </row>
    <row r="38" spans="5:43" x14ac:dyDescent="0.25">
      <c r="E38" s="10" t="s">
        <v>212</v>
      </c>
      <c r="AK38" s="12"/>
      <c r="AL38" s="12"/>
      <c r="AM38" s="12"/>
      <c r="AN38" s="12"/>
      <c r="AO38" s="12"/>
      <c r="AP38" s="12"/>
      <c r="AQ38" s="12"/>
    </row>
    <row r="39" spans="5:43" x14ac:dyDescent="0.25">
      <c r="E39" s="14" t="s">
        <v>213</v>
      </c>
      <c r="AK39" s="12"/>
      <c r="AL39" s="12"/>
      <c r="AM39" s="12"/>
      <c r="AN39" s="12"/>
      <c r="AO39" s="12"/>
      <c r="AP39" s="12"/>
      <c r="AQ39" s="12"/>
    </row>
    <row r="40" spans="5:43" x14ac:dyDescent="0.25">
      <c r="E40" s="10" t="s">
        <v>214</v>
      </c>
      <c r="AK40" s="12"/>
      <c r="AL40" s="12"/>
      <c r="AM40" s="12"/>
      <c r="AN40" s="12"/>
      <c r="AO40" s="12"/>
      <c r="AP40" s="12"/>
      <c r="AQ40" s="12"/>
    </row>
    <row r="41" spans="5:43" x14ac:dyDescent="0.25">
      <c r="E41" s="14" t="s">
        <v>215</v>
      </c>
      <c r="AK41" s="12"/>
      <c r="AL41" s="12"/>
      <c r="AM41" s="12"/>
      <c r="AN41" s="12"/>
      <c r="AO41" s="12"/>
      <c r="AP41" s="12"/>
      <c r="AQ41" s="12"/>
    </row>
    <row r="42" spans="5:43" x14ac:dyDescent="0.25">
      <c r="E42" s="14" t="s">
        <v>216</v>
      </c>
      <c r="AK42" s="12"/>
      <c r="AL42" s="12"/>
      <c r="AM42" s="12"/>
      <c r="AN42" s="12"/>
      <c r="AO42" s="12"/>
      <c r="AP42" s="12"/>
      <c r="AQ42" s="12"/>
    </row>
    <row r="43" spans="5:43" x14ac:dyDescent="0.25">
      <c r="E43" s="10" t="s">
        <v>217</v>
      </c>
      <c r="AK43" s="12"/>
      <c r="AL43" s="12"/>
      <c r="AM43" s="12"/>
      <c r="AN43" s="12"/>
      <c r="AO43" s="12"/>
      <c r="AP43" s="12"/>
      <c r="AQ43" s="12"/>
    </row>
    <row r="44" spans="5:43" x14ac:dyDescent="0.25">
      <c r="E44" s="10" t="s">
        <v>218</v>
      </c>
      <c r="AK44" s="12"/>
      <c r="AL44" s="12"/>
      <c r="AM44" s="12"/>
      <c r="AN44" s="12"/>
      <c r="AO44" s="12"/>
      <c r="AP44" s="12"/>
      <c r="AQ44" s="12"/>
    </row>
    <row r="45" spans="5:43" x14ac:dyDescent="0.25">
      <c r="E45" s="14" t="s">
        <v>219</v>
      </c>
      <c r="AK45" s="12"/>
      <c r="AL45" s="12"/>
      <c r="AM45" s="12"/>
      <c r="AN45" s="12"/>
      <c r="AO45" s="12"/>
      <c r="AP45" s="12"/>
      <c r="AQ45" s="12"/>
    </row>
    <row r="46" spans="5:43" x14ac:dyDescent="0.25">
      <c r="E46" s="10" t="s">
        <v>220</v>
      </c>
      <c r="AK46" s="12"/>
      <c r="AL46" s="12"/>
      <c r="AM46" s="12"/>
      <c r="AN46" s="12"/>
      <c r="AO46" s="12"/>
      <c r="AP46" s="12"/>
      <c r="AQ46" s="12"/>
    </row>
    <row r="47" spans="5:43" x14ac:dyDescent="0.25">
      <c r="E47" s="10" t="s">
        <v>221</v>
      </c>
      <c r="AK47" s="12"/>
      <c r="AL47" s="12"/>
      <c r="AM47" s="12"/>
      <c r="AN47" s="12"/>
      <c r="AO47" s="12"/>
      <c r="AP47" s="12"/>
      <c r="AQ47" s="12"/>
    </row>
    <row r="48" spans="5:43" x14ac:dyDescent="0.25">
      <c r="E48" s="10" t="s">
        <v>222</v>
      </c>
      <c r="AK48" s="12"/>
      <c r="AL48" s="12"/>
      <c r="AM48" s="12"/>
      <c r="AN48" s="12"/>
      <c r="AO48" s="12"/>
      <c r="AP48" s="12"/>
      <c r="AQ48" s="12"/>
    </row>
    <row r="49" spans="5:43" x14ac:dyDescent="0.25">
      <c r="E49" s="10" t="s">
        <v>223</v>
      </c>
      <c r="AK49" s="12"/>
      <c r="AL49" s="12"/>
      <c r="AM49" s="12"/>
      <c r="AN49" s="12"/>
      <c r="AO49" s="12"/>
      <c r="AP49" s="12"/>
      <c r="AQ49" s="12"/>
    </row>
    <row r="50" spans="5:43" x14ac:dyDescent="0.25">
      <c r="E50" s="10" t="s">
        <v>224</v>
      </c>
      <c r="AK50" s="12"/>
      <c r="AL50" s="12"/>
      <c r="AM50" s="12"/>
      <c r="AN50" s="12"/>
      <c r="AO50" s="12"/>
      <c r="AP50" s="12"/>
      <c r="AQ50" s="12"/>
    </row>
    <row r="51" spans="5:43" x14ac:dyDescent="0.25">
      <c r="E51" s="10" t="s">
        <v>225</v>
      </c>
      <c r="AK51" s="12"/>
      <c r="AL51" s="12"/>
      <c r="AM51" s="12"/>
      <c r="AN51" s="12"/>
      <c r="AO51" s="12"/>
      <c r="AP51" s="12"/>
      <c r="AQ51" s="12"/>
    </row>
    <row r="52" spans="5:43" x14ac:dyDescent="0.25">
      <c r="E52" s="10" t="s">
        <v>226</v>
      </c>
      <c r="AK52" s="12"/>
      <c r="AL52" s="12"/>
      <c r="AM52" s="12"/>
      <c r="AN52" s="12"/>
      <c r="AO52" s="12"/>
      <c r="AP52" s="12"/>
      <c r="AQ52" s="12"/>
    </row>
    <row r="53" spans="5:43" x14ac:dyDescent="0.25">
      <c r="E53" s="10" t="s">
        <v>227</v>
      </c>
      <c r="AK53" s="12"/>
      <c r="AL53" s="12"/>
      <c r="AM53" s="12"/>
      <c r="AN53" s="12"/>
      <c r="AO53" s="12"/>
      <c r="AP53" s="12"/>
      <c r="AQ53" s="12"/>
    </row>
    <row r="54" spans="5:43" x14ac:dyDescent="0.25">
      <c r="E54" s="10" t="s">
        <v>228</v>
      </c>
      <c r="AK54" s="12"/>
      <c r="AL54" s="12"/>
      <c r="AM54" s="12"/>
      <c r="AN54" s="12"/>
      <c r="AO54" s="12"/>
      <c r="AP54" s="12"/>
      <c r="AQ54" s="12"/>
    </row>
    <row r="55" spans="5:43" x14ac:dyDescent="0.25">
      <c r="E55" s="10" t="s">
        <v>229</v>
      </c>
      <c r="AK55" s="12"/>
      <c r="AL55" s="12"/>
      <c r="AM55" s="12"/>
      <c r="AN55" s="12"/>
      <c r="AO55" s="12"/>
      <c r="AP55" s="12"/>
      <c r="AQ55" s="12"/>
    </row>
    <row r="56" spans="5:43" x14ac:dyDescent="0.25">
      <c r="E56" s="10" t="s">
        <v>230</v>
      </c>
      <c r="AK56" s="12"/>
      <c r="AL56" s="12"/>
      <c r="AM56" s="12"/>
      <c r="AN56" s="12"/>
      <c r="AO56" s="12"/>
      <c r="AP56" s="12"/>
      <c r="AQ56" s="12"/>
    </row>
    <row r="57" spans="5:43" x14ac:dyDescent="0.25">
      <c r="E57" s="10" t="s">
        <v>231</v>
      </c>
      <c r="AK57" s="12"/>
      <c r="AL57" s="12"/>
      <c r="AM57" s="12"/>
      <c r="AN57" s="12"/>
      <c r="AO57" s="12"/>
      <c r="AP57" s="12"/>
      <c r="AQ57" s="12"/>
    </row>
    <row r="58" spans="5:43" x14ac:dyDescent="0.25">
      <c r="E58" s="10" t="s">
        <v>232</v>
      </c>
      <c r="AK58" s="12"/>
      <c r="AL58" s="12"/>
      <c r="AM58" s="12"/>
      <c r="AN58" s="12"/>
      <c r="AO58" s="12"/>
      <c r="AP58" s="12"/>
      <c r="AQ58" s="12"/>
    </row>
    <row r="59" spans="5:43" x14ac:dyDescent="0.25">
      <c r="E59" s="10" t="s">
        <v>233</v>
      </c>
      <c r="AK59" s="12"/>
      <c r="AL59" s="12"/>
      <c r="AM59" s="12"/>
      <c r="AN59" s="12"/>
      <c r="AO59" s="12"/>
      <c r="AP59" s="12"/>
      <c r="AQ59" s="12"/>
    </row>
    <row r="60" spans="5:43" x14ac:dyDescent="0.25">
      <c r="E60" s="10" t="s">
        <v>234</v>
      </c>
      <c r="AK60" s="12"/>
      <c r="AL60" s="12"/>
      <c r="AM60" s="12"/>
      <c r="AN60" s="12"/>
      <c r="AO60" s="12"/>
      <c r="AP60" s="12"/>
      <c r="AQ60" s="12"/>
    </row>
    <row r="61" spans="5:43" x14ac:dyDescent="0.25">
      <c r="E61" s="10" t="s">
        <v>235</v>
      </c>
      <c r="AK61" s="12"/>
      <c r="AL61" s="12"/>
      <c r="AM61" s="12"/>
      <c r="AN61" s="12"/>
      <c r="AO61" s="12"/>
      <c r="AP61" s="12"/>
      <c r="AQ61" s="12"/>
    </row>
    <row r="62" spans="5:43" x14ac:dyDescent="0.25">
      <c r="E62" s="10" t="s">
        <v>236</v>
      </c>
      <c r="AK62" s="12"/>
      <c r="AL62" s="12"/>
      <c r="AM62" s="12"/>
      <c r="AN62" s="12"/>
      <c r="AO62" s="12"/>
      <c r="AP62" s="12"/>
      <c r="AQ62" s="12"/>
    </row>
    <row r="63" spans="5:43" x14ac:dyDescent="0.25">
      <c r="E63" s="10" t="s">
        <v>237</v>
      </c>
      <c r="AK63" s="12"/>
      <c r="AL63" s="12"/>
      <c r="AM63" s="12"/>
      <c r="AN63" s="12"/>
      <c r="AO63" s="12"/>
      <c r="AP63" s="12"/>
      <c r="AQ63" s="12"/>
    </row>
    <row r="64" spans="5:43" x14ac:dyDescent="0.25">
      <c r="E64" s="10" t="s">
        <v>238</v>
      </c>
      <c r="AK64" s="12"/>
      <c r="AL64" s="12"/>
      <c r="AM64" s="12"/>
      <c r="AN64" s="12"/>
      <c r="AO64" s="12"/>
      <c r="AP64" s="12"/>
      <c r="AQ64" s="12"/>
    </row>
    <row r="65" spans="5:43" x14ac:dyDescent="0.25">
      <c r="E65" s="10" t="s">
        <v>239</v>
      </c>
      <c r="AK65" s="12"/>
      <c r="AL65" s="12"/>
      <c r="AM65" s="12"/>
      <c r="AN65" s="12"/>
      <c r="AO65" s="12"/>
      <c r="AP65" s="12"/>
      <c r="AQ65" s="12"/>
    </row>
    <row r="66" spans="5:43" x14ac:dyDescent="0.25">
      <c r="E66" s="10" t="s">
        <v>240</v>
      </c>
      <c r="AK66" s="12"/>
      <c r="AL66" s="12"/>
      <c r="AM66" s="12"/>
      <c r="AN66" s="12"/>
      <c r="AO66" s="12"/>
      <c r="AP66" s="12"/>
      <c r="AQ66" s="12"/>
    </row>
    <row r="67" spans="5:43" x14ac:dyDescent="0.25">
      <c r="E67" s="10" t="s">
        <v>241</v>
      </c>
      <c r="AK67" s="12"/>
      <c r="AL67" s="12"/>
      <c r="AM67" s="12"/>
      <c r="AN67" s="12"/>
      <c r="AO67" s="12"/>
      <c r="AP67" s="12"/>
      <c r="AQ67" s="12"/>
    </row>
    <row r="68" spans="5:43" x14ac:dyDescent="0.25">
      <c r="E68" s="10" t="s">
        <v>242</v>
      </c>
      <c r="AK68" s="12"/>
      <c r="AL68" s="12"/>
      <c r="AM68" s="12"/>
      <c r="AN68" s="12"/>
      <c r="AO68" s="12"/>
      <c r="AP68" s="12"/>
      <c r="AQ68" s="12"/>
    </row>
    <row r="69" spans="5:43" x14ac:dyDescent="0.25">
      <c r="E69" s="10" t="s">
        <v>243</v>
      </c>
      <c r="AK69" s="12"/>
      <c r="AL69" s="12"/>
      <c r="AM69" s="12"/>
      <c r="AN69" s="12"/>
      <c r="AO69" s="12"/>
      <c r="AP69" s="12"/>
      <c r="AQ69" s="12"/>
    </row>
    <row r="70" spans="5:43" x14ac:dyDescent="0.25">
      <c r="E70" s="10" t="s">
        <v>244</v>
      </c>
      <c r="AK70" s="12"/>
      <c r="AL70" s="12"/>
      <c r="AM70" s="12"/>
      <c r="AN70" s="12"/>
      <c r="AO70" s="12"/>
      <c r="AP70" s="12"/>
      <c r="AQ70" s="12"/>
    </row>
    <row r="71" spans="5:43" x14ac:dyDescent="0.25">
      <c r="E71" s="10" t="s">
        <v>245</v>
      </c>
      <c r="AK71" s="12"/>
      <c r="AL71" s="12"/>
      <c r="AM71" s="12"/>
      <c r="AN71" s="12"/>
      <c r="AO71" s="12"/>
      <c r="AP71" s="12"/>
      <c r="AQ71" s="12"/>
    </row>
    <row r="72" spans="5:43" x14ac:dyDescent="0.25">
      <c r="E72" s="10" t="s">
        <v>246</v>
      </c>
      <c r="AK72" s="12"/>
      <c r="AL72" s="12"/>
      <c r="AM72" s="12"/>
      <c r="AN72" s="12"/>
      <c r="AO72" s="12"/>
      <c r="AP72" s="12"/>
      <c r="AQ72" s="12"/>
    </row>
    <row r="73" spans="5:43" x14ac:dyDescent="0.25">
      <c r="E73" s="10" t="s">
        <v>247</v>
      </c>
      <c r="AK73" s="12"/>
      <c r="AL73" s="12"/>
      <c r="AM73" s="12"/>
      <c r="AN73" s="12"/>
      <c r="AO73" s="12"/>
      <c r="AP73" s="12"/>
      <c r="AQ73" s="12"/>
    </row>
    <row r="74" spans="5:43" x14ac:dyDescent="0.25">
      <c r="E74" s="10" t="s">
        <v>248</v>
      </c>
      <c r="AK74" s="12"/>
      <c r="AL74" s="12"/>
      <c r="AM74" s="12"/>
      <c r="AN74" s="12"/>
      <c r="AO74" s="12"/>
      <c r="AP74" s="12"/>
      <c r="AQ74" s="12"/>
    </row>
    <row r="75" spans="5:43" x14ac:dyDescent="0.25">
      <c r="E75" s="10" t="s">
        <v>249</v>
      </c>
      <c r="AK75" s="12"/>
      <c r="AL75" s="12"/>
      <c r="AM75" s="12"/>
      <c r="AN75" s="12"/>
      <c r="AO75" s="12"/>
      <c r="AP75" s="12"/>
      <c r="AQ75" s="12"/>
    </row>
    <row r="76" spans="5:43" x14ac:dyDescent="0.25">
      <c r="E76" s="10" t="s">
        <v>250</v>
      </c>
      <c r="AK76" s="12"/>
      <c r="AL76" s="12"/>
      <c r="AM76" s="12"/>
      <c r="AN76" s="12"/>
      <c r="AO76" s="12"/>
      <c r="AP76" s="12"/>
      <c r="AQ76" s="12"/>
    </row>
    <row r="77" spans="5:43" x14ac:dyDescent="0.25">
      <c r="E77" s="10" t="s">
        <v>251</v>
      </c>
      <c r="AK77" s="12"/>
      <c r="AL77" s="12"/>
      <c r="AM77" s="12"/>
      <c r="AN77" s="12"/>
      <c r="AO77" s="12"/>
      <c r="AP77" s="12"/>
      <c r="AQ77" s="12"/>
    </row>
    <row r="78" spans="5:43" x14ac:dyDescent="0.25">
      <c r="E78" s="10" t="s">
        <v>252</v>
      </c>
      <c r="AK78" s="12"/>
      <c r="AL78" s="12"/>
      <c r="AM78" s="12"/>
      <c r="AN78" s="12"/>
      <c r="AO78" s="12"/>
      <c r="AP78" s="12"/>
      <c r="AQ78" s="12"/>
    </row>
    <row r="79" spans="5:43" x14ac:dyDescent="0.25">
      <c r="E79" s="10" t="s">
        <v>253</v>
      </c>
      <c r="AK79" s="12"/>
      <c r="AL79" s="12"/>
      <c r="AM79" s="12"/>
      <c r="AN79" s="12"/>
      <c r="AO79" s="12"/>
      <c r="AP79" s="12"/>
      <c r="AQ79" s="12"/>
    </row>
    <row r="80" spans="5:43" x14ac:dyDescent="0.25">
      <c r="E80" s="10" t="s">
        <v>254</v>
      </c>
    </row>
    <row r="81" spans="5:5" x14ac:dyDescent="0.25">
      <c r="E81" s="10" t="s">
        <v>255</v>
      </c>
    </row>
    <row r="82" spans="5:5" x14ac:dyDescent="0.25">
      <c r="E82" s="10" t="s">
        <v>256</v>
      </c>
    </row>
    <row r="83" spans="5:5" x14ac:dyDescent="0.25">
      <c r="E83" s="10" t="s">
        <v>257</v>
      </c>
    </row>
    <row r="84" spans="5:5" x14ac:dyDescent="0.25">
      <c r="E84" s="10" t="s">
        <v>258</v>
      </c>
    </row>
    <row r="85" spans="5:5" x14ac:dyDescent="0.25">
      <c r="E85" s="10" t="s">
        <v>259</v>
      </c>
    </row>
    <row r="86" spans="5:5" x14ac:dyDescent="0.25">
      <c r="E86" s="10" t="s">
        <v>260</v>
      </c>
    </row>
    <row r="87" spans="5:5" x14ac:dyDescent="0.25">
      <c r="E87" s="10" t="s">
        <v>261</v>
      </c>
    </row>
    <row r="88" spans="5:5" x14ac:dyDescent="0.25">
      <c r="E88" s="10" t="s">
        <v>262</v>
      </c>
    </row>
    <row r="89" spans="5:5" x14ac:dyDescent="0.25">
      <c r="E89" s="10" t="s">
        <v>263</v>
      </c>
    </row>
    <row r="90" spans="5:5" x14ac:dyDescent="0.25">
      <c r="E90" s="10" t="s">
        <v>264</v>
      </c>
    </row>
    <row r="91" spans="5:5" x14ac:dyDescent="0.25">
      <c r="E91" s="10" t="s">
        <v>265</v>
      </c>
    </row>
    <row r="92" spans="5:5" x14ac:dyDescent="0.25">
      <c r="E92" s="10" t="s">
        <v>266</v>
      </c>
    </row>
    <row r="93" spans="5:5" x14ac:dyDescent="0.25">
      <c r="E93" s="10" t="s">
        <v>267</v>
      </c>
    </row>
    <row r="94" spans="5:5" x14ac:dyDescent="0.25">
      <c r="E94" s="10" t="s">
        <v>268</v>
      </c>
    </row>
    <row r="95" spans="5:5" x14ac:dyDescent="0.25">
      <c r="E95" s="10" t="s">
        <v>269</v>
      </c>
    </row>
    <row r="96" spans="5:5" x14ac:dyDescent="0.25">
      <c r="E96" s="10" t="s">
        <v>270</v>
      </c>
    </row>
    <row r="97" spans="5:5" x14ac:dyDescent="0.25">
      <c r="E97" s="10" t="s">
        <v>271</v>
      </c>
    </row>
    <row r="98" spans="5:5" x14ac:dyDescent="0.25">
      <c r="E98" s="10" t="s">
        <v>272</v>
      </c>
    </row>
    <row r="99" spans="5:5" x14ac:dyDescent="0.25">
      <c r="E99" s="10" t="s">
        <v>273</v>
      </c>
    </row>
    <row r="100" spans="5:5" x14ac:dyDescent="0.25">
      <c r="E100" s="10" t="s">
        <v>274</v>
      </c>
    </row>
    <row r="101" spans="5:5" x14ac:dyDescent="0.25">
      <c r="E101" s="10" t="s">
        <v>275</v>
      </c>
    </row>
    <row r="102" spans="5:5" x14ac:dyDescent="0.25">
      <c r="E102" s="10" t="s">
        <v>276</v>
      </c>
    </row>
    <row r="103" spans="5:5" x14ac:dyDescent="0.25">
      <c r="E103" s="10" t="s">
        <v>277</v>
      </c>
    </row>
    <row r="104" spans="5:5" x14ac:dyDescent="0.25">
      <c r="E104" s="10" t="s">
        <v>278</v>
      </c>
    </row>
    <row r="105" spans="5:5" x14ac:dyDescent="0.25">
      <c r="E105" s="10" t="s">
        <v>279</v>
      </c>
    </row>
    <row r="106" spans="5:5" x14ac:dyDescent="0.25">
      <c r="E106" s="10" t="s">
        <v>280</v>
      </c>
    </row>
    <row r="107" spans="5:5" x14ac:dyDescent="0.25">
      <c r="E107" s="10" t="s">
        <v>281</v>
      </c>
    </row>
    <row r="108" spans="5:5" x14ac:dyDescent="0.25">
      <c r="E108" s="10" t="s">
        <v>282</v>
      </c>
    </row>
    <row r="109" spans="5:5" x14ac:dyDescent="0.25">
      <c r="E109" s="10" t="s">
        <v>283</v>
      </c>
    </row>
    <row r="110" spans="5:5" x14ac:dyDescent="0.25">
      <c r="E110" s="10" t="s">
        <v>284</v>
      </c>
    </row>
    <row r="111" spans="5:5" x14ac:dyDescent="0.25">
      <c r="E111" s="10" t="s">
        <v>285</v>
      </c>
    </row>
    <row r="112" spans="5:5" x14ac:dyDescent="0.25">
      <c r="E112" s="10" t="s">
        <v>286</v>
      </c>
    </row>
    <row r="113" spans="5:5" x14ac:dyDescent="0.25">
      <c r="E113" s="10" t="s">
        <v>287</v>
      </c>
    </row>
    <row r="114" spans="5:5" x14ac:dyDescent="0.25">
      <c r="E114" s="10" t="s">
        <v>288</v>
      </c>
    </row>
    <row r="115" spans="5:5" x14ac:dyDescent="0.25">
      <c r="E115" s="10" t="s">
        <v>289</v>
      </c>
    </row>
    <row r="116" spans="5:5" x14ac:dyDescent="0.25">
      <c r="E116" s="10" t="s">
        <v>290</v>
      </c>
    </row>
    <row r="117" spans="5:5" x14ac:dyDescent="0.25">
      <c r="E117" s="10" t="s">
        <v>291</v>
      </c>
    </row>
    <row r="118" spans="5:5" x14ac:dyDescent="0.25">
      <c r="E118" s="10" t="s">
        <v>292</v>
      </c>
    </row>
    <row r="119" spans="5:5" x14ac:dyDescent="0.25">
      <c r="E119" s="10" t="s">
        <v>293</v>
      </c>
    </row>
    <row r="120" spans="5:5" x14ac:dyDescent="0.25">
      <c r="E120" s="10" t="s">
        <v>294</v>
      </c>
    </row>
    <row r="121" spans="5:5" x14ac:dyDescent="0.25">
      <c r="E121" s="10" t="s">
        <v>295</v>
      </c>
    </row>
    <row r="122" spans="5:5" x14ac:dyDescent="0.25">
      <c r="E122" s="10" t="s">
        <v>296</v>
      </c>
    </row>
    <row r="123" spans="5:5" x14ac:dyDescent="0.25">
      <c r="E123" s="10" t="s">
        <v>297</v>
      </c>
    </row>
    <row r="124" spans="5:5" x14ac:dyDescent="0.25">
      <c r="E124" s="10" t="s">
        <v>298</v>
      </c>
    </row>
    <row r="125" spans="5:5" x14ac:dyDescent="0.25">
      <c r="E125" s="10" t="s">
        <v>299</v>
      </c>
    </row>
    <row r="126" spans="5:5" x14ac:dyDescent="0.25">
      <c r="E126" s="10" t="s">
        <v>300</v>
      </c>
    </row>
    <row r="127" spans="5:5" x14ac:dyDescent="0.25">
      <c r="E127" s="10" t="s">
        <v>301</v>
      </c>
    </row>
    <row r="128" spans="5:5" x14ac:dyDescent="0.25">
      <c r="E128" s="10" t="s">
        <v>302</v>
      </c>
    </row>
    <row r="129" spans="5:5" x14ac:dyDescent="0.25">
      <c r="E129" s="10" t="s">
        <v>303</v>
      </c>
    </row>
    <row r="130" spans="5:5" x14ac:dyDescent="0.25">
      <c r="E130" s="10" t="s">
        <v>304</v>
      </c>
    </row>
    <row r="131" spans="5:5" x14ac:dyDescent="0.25">
      <c r="E131" s="10" t="s">
        <v>305</v>
      </c>
    </row>
    <row r="132" spans="5:5" x14ac:dyDescent="0.25">
      <c r="E132" s="10" t="s">
        <v>306</v>
      </c>
    </row>
    <row r="133" spans="5:5" x14ac:dyDescent="0.25">
      <c r="E133" s="10" t="s">
        <v>307</v>
      </c>
    </row>
    <row r="134" spans="5:5" x14ac:dyDescent="0.25">
      <c r="E134" s="10" t="s">
        <v>308</v>
      </c>
    </row>
    <row r="135" spans="5:5" x14ac:dyDescent="0.25">
      <c r="E135" s="10" t="s">
        <v>309</v>
      </c>
    </row>
    <row r="136" spans="5:5" x14ac:dyDescent="0.25">
      <c r="E136" s="10" t="s">
        <v>310</v>
      </c>
    </row>
    <row r="137" spans="5:5" x14ac:dyDescent="0.25">
      <c r="E137" s="10" t="s">
        <v>311</v>
      </c>
    </row>
    <row r="138" spans="5:5" x14ac:dyDescent="0.25">
      <c r="E138" s="10" t="s">
        <v>312</v>
      </c>
    </row>
    <row r="139" spans="5:5" x14ac:dyDescent="0.25">
      <c r="E139" s="10" t="s">
        <v>313</v>
      </c>
    </row>
    <row r="140" spans="5:5" x14ac:dyDescent="0.25">
      <c r="E140" s="10" t="s">
        <v>314</v>
      </c>
    </row>
    <row r="141" spans="5:5" x14ac:dyDescent="0.25">
      <c r="E141" s="10" t="s">
        <v>315</v>
      </c>
    </row>
    <row r="142" spans="5:5" x14ac:dyDescent="0.25">
      <c r="E142" s="10" t="s">
        <v>316</v>
      </c>
    </row>
    <row r="143" spans="5:5" x14ac:dyDescent="0.25">
      <c r="E143" s="10" t="s">
        <v>317</v>
      </c>
    </row>
    <row r="144" spans="5:5" x14ac:dyDescent="0.25">
      <c r="E144" s="10" t="s">
        <v>318</v>
      </c>
    </row>
    <row r="145" spans="5:5" x14ac:dyDescent="0.25">
      <c r="E145" s="10" t="s">
        <v>319</v>
      </c>
    </row>
    <row r="146" spans="5:5" x14ac:dyDescent="0.25">
      <c r="E146" s="10" t="s">
        <v>320</v>
      </c>
    </row>
    <row r="147" spans="5:5" x14ac:dyDescent="0.25">
      <c r="E147" s="10" t="s">
        <v>321</v>
      </c>
    </row>
    <row r="148" spans="5:5" x14ac:dyDescent="0.25">
      <c r="E148" s="10" t="s">
        <v>322</v>
      </c>
    </row>
    <row r="149" spans="5:5" x14ac:dyDescent="0.25">
      <c r="E149" s="10" t="s">
        <v>323</v>
      </c>
    </row>
    <row r="150" spans="5:5" x14ac:dyDescent="0.25">
      <c r="E150" s="10" t="s">
        <v>324</v>
      </c>
    </row>
    <row r="151" spans="5:5" x14ac:dyDescent="0.25">
      <c r="E151" s="10" t="s">
        <v>325</v>
      </c>
    </row>
    <row r="152" spans="5:5" x14ac:dyDescent="0.25">
      <c r="E152" s="10" t="s">
        <v>326</v>
      </c>
    </row>
    <row r="153" spans="5:5" x14ac:dyDescent="0.25">
      <c r="E153" s="10" t="s">
        <v>327</v>
      </c>
    </row>
    <row r="154" spans="5:5" x14ac:dyDescent="0.25">
      <c r="E154" s="10" t="s">
        <v>328</v>
      </c>
    </row>
    <row r="155" spans="5:5" x14ac:dyDescent="0.25">
      <c r="E155" s="10" t="s">
        <v>329</v>
      </c>
    </row>
    <row r="156" spans="5:5" x14ac:dyDescent="0.25">
      <c r="E156" s="10" t="s">
        <v>330</v>
      </c>
    </row>
    <row r="157" spans="5:5" x14ac:dyDescent="0.25">
      <c r="E157" s="10" t="s">
        <v>331</v>
      </c>
    </row>
    <row r="158" spans="5:5" x14ac:dyDescent="0.25">
      <c r="E158" s="10" t="s">
        <v>332</v>
      </c>
    </row>
    <row r="159" spans="5:5" x14ac:dyDescent="0.25">
      <c r="E159" s="10" t="s">
        <v>333</v>
      </c>
    </row>
    <row r="160" spans="5:5" x14ac:dyDescent="0.25">
      <c r="E160" s="10" t="s">
        <v>334</v>
      </c>
    </row>
    <row r="161" spans="5:5" x14ac:dyDescent="0.25">
      <c r="E161" s="10" t="s">
        <v>335</v>
      </c>
    </row>
    <row r="162" spans="5:5" x14ac:dyDescent="0.25">
      <c r="E162" s="10" t="s">
        <v>336</v>
      </c>
    </row>
    <row r="163" spans="5:5" x14ac:dyDescent="0.25">
      <c r="E163" s="10" t="s">
        <v>337</v>
      </c>
    </row>
    <row r="164" spans="5:5" x14ac:dyDescent="0.25">
      <c r="E164" s="10" t="s">
        <v>338</v>
      </c>
    </row>
    <row r="165" spans="5:5" x14ac:dyDescent="0.25">
      <c r="E165" s="10" t="s">
        <v>339</v>
      </c>
    </row>
    <row r="166" spans="5:5" x14ac:dyDescent="0.25">
      <c r="E166" s="10" t="s">
        <v>340</v>
      </c>
    </row>
    <row r="167" spans="5:5" x14ac:dyDescent="0.25">
      <c r="E167" s="10" t="s">
        <v>341</v>
      </c>
    </row>
    <row r="168" spans="5:5" x14ac:dyDescent="0.25">
      <c r="E168" s="10" t="s">
        <v>342</v>
      </c>
    </row>
    <row r="169" spans="5:5" x14ac:dyDescent="0.25">
      <c r="E169" s="10" t="s">
        <v>343</v>
      </c>
    </row>
    <row r="170" spans="5:5" x14ac:dyDescent="0.25">
      <c r="E170" s="10" t="s">
        <v>344</v>
      </c>
    </row>
    <row r="171" spans="5:5" x14ac:dyDescent="0.25">
      <c r="E171" s="10" t="s">
        <v>345</v>
      </c>
    </row>
    <row r="172" spans="5:5" x14ac:dyDescent="0.25">
      <c r="E172" s="10" t="s">
        <v>346</v>
      </c>
    </row>
    <row r="173" spans="5:5" x14ac:dyDescent="0.25">
      <c r="E173" s="10" t="s">
        <v>347</v>
      </c>
    </row>
    <row r="174" spans="5:5" x14ac:dyDescent="0.25">
      <c r="E174" s="10" t="s">
        <v>348</v>
      </c>
    </row>
    <row r="175" spans="5:5" x14ac:dyDescent="0.25">
      <c r="E175" s="10" t="s">
        <v>349</v>
      </c>
    </row>
    <row r="176" spans="5:5" x14ac:dyDescent="0.25">
      <c r="E176" s="10" t="s">
        <v>350</v>
      </c>
    </row>
    <row r="177" spans="5:5" x14ac:dyDescent="0.25">
      <c r="E177" s="10" t="s">
        <v>351</v>
      </c>
    </row>
    <row r="178" spans="5:5" x14ac:dyDescent="0.25">
      <c r="E178" s="10" t="s">
        <v>352</v>
      </c>
    </row>
    <row r="179" spans="5:5" x14ac:dyDescent="0.25">
      <c r="E179" s="10" t="s">
        <v>353</v>
      </c>
    </row>
    <row r="180" spans="5:5" x14ac:dyDescent="0.25">
      <c r="E180" s="10" t="s">
        <v>354</v>
      </c>
    </row>
    <row r="181" spans="5:5" x14ac:dyDescent="0.25">
      <c r="E181" s="10" t="s">
        <v>355</v>
      </c>
    </row>
    <row r="182" spans="5:5" x14ac:dyDescent="0.25">
      <c r="E182" s="10" t="s">
        <v>356</v>
      </c>
    </row>
    <row r="183" spans="5:5" x14ac:dyDescent="0.25">
      <c r="E183" s="10" t="s">
        <v>357</v>
      </c>
    </row>
    <row r="184" spans="5:5" x14ac:dyDescent="0.25">
      <c r="E184" s="10" t="s">
        <v>358</v>
      </c>
    </row>
    <row r="185" spans="5:5" x14ac:dyDescent="0.25">
      <c r="E185" s="10" t="s">
        <v>359</v>
      </c>
    </row>
    <row r="186" spans="5:5" x14ac:dyDescent="0.25">
      <c r="E186" s="10" t="s">
        <v>360</v>
      </c>
    </row>
    <row r="187" spans="5:5" x14ac:dyDescent="0.25">
      <c r="E187" s="10" t="s">
        <v>361</v>
      </c>
    </row>
    <row r="188" spans="5:5" x14ac:dyDescent="0.25">
      <c r="E188" s="10" t="s">
        <v>362</v>
      </c>
    </row>
    <row r="189" spans="5:5" x14ac:dyDescent="0.25">
      <c r="E189" s="10" t="s">
        <v>363</v>
      </c>
    </row>
    <row r="190" spans="5:5" x14ac:dyDescent="0.25">
      <c r="E190" s="10" t="s">
        <v>364</v>
      </c>
    </row>
    <row r="191" spans="5:5" x14ac:dyDescent="0.25">
      <c r="E191" s="10" t="s">
        <v>365</v>
      </c>
    </row>
    <row r="192" spans="5:5" x14ac:dyDescent="0.25">
      <c r="E192" s="10" t="s">
        <v>366</v>
      </c>
    </row>
    <row r="193" spans="5:5" x14ac:dyDescent="0.25">
      <c r="E193" s="10" t="s">
        <v>367</v>
      </c>
    </row>
    <row r="194" spans="5:5" x14ac:dyDescent="0.25">
      <c r="E194" s="10" t="s">
        <v>368</v>
      </c>
    </row>
    <row r="195" spans="5:5" x14ac:dyDescent="0.25">
      <c r="E195" s="10" t="s">
        <v>369</v>
      </c>
    </row>
    <row r="196" spans="5:5" x14ac:dyDescent="0.25">
      <c r="E196" s="10" t="s">
        <v>370</v>
      </c>
    </row>
    <row r="197" spans="5:5" x14ac:dyDescent="0.25">
      <c r="E197" s="10" t="s">
        <v>371</v>
      </c>
    </row>
    <row r="198" spans="5:5" x14ac:dyDescent="0.25">
      <c r="E198" s="10" t="s">
        <v>372</v>
      </c>
    </row>
    <row r="199" spans="5:5" x14ac:dyDescent="0.25">
      <c r="E199" s="10" t="s">
        <v>373</v>
      </c>
    </row>
    <row r="200" spans="5:5" x14ac:dyDescent="0.25">
      <c r="E200" s="10" t="s">
        <v>374</v>
      </c>
    </row>
    <row r="201" spans="5:5" x14ac:dyDescent="0.25">
      <c r="E201" s="10" t="s">
        <v>375</v>
      </c>
    </row>
    <row r="202" spans="5:5" x14ac:dyDescent="0.25">
      <c r="E202" s="10" t="s">
        <v>376</v>
      </c>
    </row>
    <row r="203" spans="5:5" x14ac:dyDescent="0.25">
      <c r="E203" s="10" t="s">
        <v>377</v>
      </c>
    </row>
    <row r="204" spans="5:5" x14ac:dyDescent="0.25">
      <c r="E204" s="10" t="s">
        <v>378</v>
      </c>
    </row>
    <row r="205" spans="5:5" x14ac:dyDescent="0.25">
      <c r="E205" s="10" t="s">
        <v>379</v>
      </c>
    </row>
    <row r="206" spans="5:5" x14ac:dyDescent="0.25">
      <c r="E206" s="10" t="s">
        <v>380</v>
      </c>
    </row>
    <row r="207" spans="5:5" x14ac:dyDescent="0.25">
      <c r="E207" s="10" t="s">
        <v>381</v>
      </c>
    </row>
    <row r="208" spans="5:5" x14ac:dyDescent="0.25">
      <c r="E208" s="10" t="s">
        <v>382</v>
      </c>
    </row>
    <row r="209" spans="5:5" x14ac:dyDescent="0.25">
      <c r="E209" s="10" t="s">
        <v>383</v>
      </c>
    </row>
    <row r="210" spans="5:5" x14ac:dyDescent="0.25">
      <c r="E210" s="10" t="s">
        <v>384</v>
      </c>
    </row>
    <row r="211" spans="5:5" x14ac:dyDescent="0.25">
      <c r="E211" s="10" t="s">
        <v>385</v>
      </c>
    </row>
    <row r="212" spans="5:5" x14ac:dyDescent="0.25">
      <c r="E212" s="10" t="s">
        <v>386</v>
      </c>
    </row>
    <row r="213" spans="5:5" x14ac:dyDescent="0.25">
      <c r="E213" s="10" t="s">
        <v>387</v>
      </c>
    </row>
    <row r="214" spans="5:5" x14ac:dyDescent="0.25">
      <c r="E214" s="10" t="s">
        <v>388</v>
      </c>
    </row>
    <row r="215" spans="5:5" x14ac:dyDescent="0.25">
      <c r="E215" s="10" t="s">
        <v>389</v>
      </c>
    </row>
    <row r="216" spans="5:5" x14ac:dyDescent="0.25">
      <c r="E216" s="10" t="s">
        <v>390</v>
      </c>
    </row>
    <row r="217" spans="5:5" x14ac:dyDescent="0.25">
      <c r="E217" s="10" t="s">
        <v>391</v>
      </c>
    </row>
    <row r="218" spans="5:5" x14ac:dyDescent="0.25">
      <c r="E218" s="10" t="s">
        <v>392</v>
      </c>
    </row>
    <row r="219" spans="5:5" x14ac:dyDescent="0.25">
      <c r="E219" s="10" t="s">
        <v>393</v>
      </c>
    </row>
    <row r="220" spans="5:5" x14ac:dyDescent="0.25">
      <c r="E220" s="10" t="s">
        <v>394</v>
      </c>
    </row>
    <row r="221" spans="5:5" x14ac:dyDescent="0.25">
      <c r="E221" s="10" t="s">
        <v>395</v>
      </c>
    </row>
    <row r="222" spans="5:5" x14ac:dyDescent="0.25">
      <c r="E222" s="10" t="s">
        <v>396</v>
      </c>
    </row>
    <row r="223" spans="5:5" x14ac:dyDescent="0.25">
      <c r="E223" s="10" t="s">
        <v>397</v>
      </c>
    </row>
    <row r="224" spans="5:5" x14ac:dyDescent="0.25">
      <c r="E224" s="10" t="s">
        <v>398</v>
      </c>
    </row>
    <row r="225" spans="5:5" x14ac:dyDescent="0.25">
      <c r="E225" s="10" t="s">
        <v>399</v>
      </c>
    </row>
    <row r="226" spans="5:5" x14ac:dyDescent="0.25">
      <c r="E226" s="10" t="s">
        <v>400</v>
      </c>
    </row>
    <row r="227" spans="5:5" x14ac:dyDescent="0.25">
      <c r="E227" s="10" t="s">
        <v>401</v>
      </c>
    </row>
    <row r="228" spans="5:5" x14ac:dyDescent="0.25">
      <c r="E228" s="10" t="s">
        <v>402</v>
      </c>
    </row>
    <row r="229" spans="5:5" x14ac:dyDescent="0.25">
      <c r="E229" s="10" t="s">
        <v>403</v>
      </c>
    </row>
    <row r="230" spans="5:5" x14ac:dyDescent="0.25">
      <c r="E230" s="10" t="s">
        <v>404</v>
      </c>
    </row>
    <row r="231" spans="5:5" x14ac:dyDescent="0.25">
      <c r="E231" s="10" t="s">
        <v>405</v>
      </c>
    </row>
    <row r="232" spans="5:5" x14ac:dyDescent="0.25">
      <c r="E232" s="10" t="s">
        <v>406</v>
      </c>
    </row>
    <row r="233" spans="5:5" x14ac:dyDescent="0.25">
      <c r="E233" s="10" t="s">
        <v>407</v>
      </c>
    </row>
    <row r="234" spans="5:5" x14ac:dyDescent="0.25">
      <c r="E234" s="10" t="s">
        <v>408</v>
      </c>
    </row>
    <row r="235" spans="5:5" x14ac:dyDescent="0.25">
      <c r="E235" s="10" t="s">
        <v>409</v>
      </c>
    </row>
    <row r="236" spans="5:5" x14ac:dyDescent="0.25">
      <c r="E236" s="10" t="s">
        <v>410</v>
      </c>
    </row>
    <row r="237" spans="5:5" x14ac:dyDescent="0.25">
      <c r="E237" s="10" t="s">
        <v>411</v>
      </c>
    </row>
    <row r="238" spans="5:5" x14ac:dyDescent="0.25">
      <c r="E238" s="10" t="s">
        <v>412</v>
      </c>
    </row>
    <row r="239" spans="5:5" x14ac:dyDescent="0.25">
      <c r="E239" s="10" t="s">
        <v>413</v>
      </c>
    </row>
    <row r="240" spans="5:5" x14ac:dyDescent="0.25">
      <c r="E240" s="10" t="s">
        <v>414</v>
      </c>
    </row>
    <row r="241" spans="5:5" x14ac:dyDescent="0.25">
      <c r="E241" s="10" t="s">
        <v>415</v>
      </c>
    </row>
    <row r="242" spans="5:5" x14ac:dyDescent="0.25">
      <c r="E242" s="10" t="s">
        <v>416</v>
      </c>
    </row>
    <row r="243" spans="5:5" x14ac:dyDescent="0.25">
      <c r="E243" s="10" t="s">
        <v>417</v>
      </c>
    </row>
    <row r="244" spans="5:5" x14ac:dyDescent="0.25">
      <c r="E244" s="10" t="s">
        <v>418</v>
      </c>
    </row>
    <row r="245" spans="5:5" x14ac:dyDescent="0.25">
      <c r="E245" s="10" t="s">
        <v>419</v>
      </c>
    </row>
    <row r="246" spans="5:5" x14ac:dyDescent="0.25">
      <c r="E246" s="10" t="s">
        <v>420</v>
      </c>
    </row>
    <row r="247" spans="5:5" x14ac:dyDescent="0.25">
      <c r="E247" s="10" t="s">
        <v>421</v>
      </c>
    </row>
    <row r="248" spans="5:5" x14ac:dyDescent="0.25">
      <c r="E248" s="10" t="s">
        <v>422</v>
      </c>
    </row>
    <row r="249" spans="5:5" x14ac:dyDescent="0.25">
      <c r="E249" s="10" t="s">
        <v>423</v>
      </c>
    </row>
    <row r="250" spans="5:5" x14ac:dyDescent="0.25">
      <c r="E250" s="10" t="s">
        <v>424</v>
      </c>
    </row>
    <row r="251" spans="5:5" x14ac:dyDescent="0.25">
      <c r="E251" s="10" t="s">
        <v>425</v>
      </c>
    </row>
    <row r="252" spans="5:5" x14ac:dyDescent="0.25">
      <c r="E252" s="10" t="s">
        <v>426</v>
      </c>
    </row>
    <row r="253" spans="5:5" x14ac:dyDescent="0.25">
      <c r="E253" s="10" t="s">
        <v>427</v>
      </c>
    </row>
    <row r="254" spans="5:5" x14ac:dyDescent="0.25">
      <c r="E254" s="10" t="s">
        <v>428</v>
      </c>
    </row>
    <row r="255" spans="5:5" x14ac:dyDescent="0.25">
      <c r="E255" s="10" t="s">
        <v>429</v>
      </c>
    </row>
    <row r="256" spans="5:5" x14ac:dyDescent="0.25">
      <c r="E256" s="10" t="s">
        <v>430</v>
      </c>
    </row>
    <row r="257" spans="5:5" x14ac:dyDescent="0.25">
      <c r="E257" s="10" t="s">
        <v>431</v>
      </c>
    </row>
    <row r="258" spans="5:5" x14ac:dyDescent="0.25">
      <c r="E258" s="10" t="s">
        <v>432</v>
      </c>
    </row>
    <row r="259" spans="5:5" x14ac:dyDescent="0.25">
      <c r="E259" s="10" t="s">
        <v>433</v>
      </c>
    </row>
    <row r="260" spans="5:5" x14ac:dyDescent="0.25">
      <c r="E260" s="10" t="s">
        <v>434</v>
      </c>
    </row>
    <row r="261" spans="5:5" x14ac:dyDescent="0.25">
      <c r="E261" s="10" t="s">
        <v>435</v>
      </c>
    </row>
    <row r="262" spans="5:5" x14ac:dyDescent="0.25">
      <c r="E262" s="10" t="s">
        <v>436</v>
      </c>
    </row>
    <row r="263" spans="5:5" x14ac:dyDescent="0.25">
      <c r="E263" s="10" t="s">
        <v>437</v>
      </c>
    </row>
    <row r="264" spans="5:5" x14ac:dyDescent="0.25">
      <c r="E264" s="10" t="s">
        <v>438</v>
      </c>
    </row>
    <row r="265" spans="5:5" x14ac:dyDescent="0.25">
      <c r="E265" s="10" t="s">
        <v>439</v>
      </c>
    </row>
    <row r="266" spans="5:5" x14ac:dyDescent="0.25">
      <c r="E266" s="10" t="s">
        <v>440</v>
      </c>
    </row>
    <row r="267" spans="5:5" x14ac:dyDescent="0.25">
      <c r="E267" s="10" t="s">
        <v>441</v>
      </c>
    </row>
    <row r="268" spans="5:5" x14ac:dyDescent="0.25">
      <c r="E268" s="10" t="s">
        <v>442</v>
      </c>
    </row>
    <row r="269" spans="5:5" x14ac:dyDescent="0.25">
      <c r="E269" s="10" t="s">
        <v>443</v>
      </c>
    </row>
    <row r="270" spans="5:5" x14ac:dyDescent="0.25">
      <c r="E270" s="10" t="s">
        <v>444</v>
      </c>
    </row>
    <row r="271" spans="5:5" x14ac:dyDescent="0.25">
      <c r="E271" s="10" t="s">
        <v>445</v>
      </c>
    </row>
    <row r="272" spans="5:5" x14ac:dyDescent="0.25">
      <c r="E272" s="10" t="s">
        <v>446</v>
      </c>
    </row>
    <row r="273" spans="5:5" x14ac:dyDescent="0.25">
      <c r="E273" s="10" t="s">
        <v>447</v>
      </c>
    </row>
    <row r="274" spans="5:5" x14ac:dyDescent="0.25">
      <c r="E274" s="10" t="s">
        <v>448</v>
      </c>
    </row>
    <row r="275" spans="5:5" x14ac:dyDescent="0.25">
      <c r="E275" s="10" t="s">
        <v>449</v>
      </c>
    </row>
    <row r="276" spans="5:5" x14ac:dyDescent="0.25">
      <c r="E276" s="10" t="s">
        <v>450</v>
      </c>
    </row>
    <row r="277" spans="5:5" x14ac:dyDescent="0.25">
      <c r="E277" s="10" t="s">
        <v>451</v>
      </c>
    </row>
    <row r="278" spans="5:5" x14ac:dyDescent="0.25">
      <c r="E278" s="10" t="s">
        <v>452</v>
      </c>
    </row>
    <row r="279" spans="5:5" x14ac:dyDescent="0.25">
      <c r="E279" s="10" t="s">
        <v>453</v>
      </c>
    </row>
    <row r="280" spans="5:5" x14ac:dyDescent="0.25">
      <c r="E280" s="10" t="s">
        <v>454</v>
      </c>
    </row>
    <row r="281" spans="5:5" x14ac:dyDescent="0.25">
      <c r="E281" s="10" t="s">
        <v>455</v>
      </c>
    </row>
    <row r="282" spans="5:5" x14ac:dyDescent="0.25">
      <c r="E282" s="10" t="s">
        <v>456</v>
      </c>
    </row>
    <row r="283" spans="5:5" x14ac:dyDescent="0.25">
      <c r="E283" s="10" t="s">
        <v>457</v>
      </c>
    </row>
    <row r="284" spans="5:5" x14ac:dyDescent="0.25">
      <c r="E284" s="10" t="s">
        <v>458</v>
      </c>
    </row>
    <row r="285" spans="5:5" x14ac:dyDescent="0.25">
      <c r="E285" s="10" t="s">
        <v>459</v>
      </c>
    </row>
    <row r="286" spans="5:5" x14ac:dyDescent="0.25">
      <c r="E286" s="10" t="s">
        <v>460</v>
      </c>
    </row>
    <row r="287" spans="5:5" x14ac:dyDescent="0.25">
      <c r="E287" s="10" t="s">
        <v>461</v>
      </c>
    </row>
    <row r="288" spans="5:5" x14ac:dyDescent="0.25">
      <c r="E288" s="10" t="s">
        <v>462</v>
      </c>
    </row>
    <row r="289" spans="5:5" x14ac:dyDescent="0.25">
      <c r="E289" s="10" t="s">
        <v>463</v>
      </c>
    </row>
    <row r="290" spans="5:5" x14ac:dyDescent="0.25">
      <c r="E290" s="10" t="s">
        <v>464</v>
      </c>
    </row>
    <row r="291" spans="5:5" x14ac:dyDescent="0.25">
      <c r="E291" s="10" t="s">
        <v>465</v>
      </c>
    </row>
    <row r="292" spans="5:5" x14ac:dyDescent="0.25">
      <c r="E292" s="10" t="s">
        <v>466</v>
      </c>
    </row>
    <row r="293" spans="5:5" x14ac:dyDescent="0.25">
      <c r="E293" s="10" t="s">
        <v>467</v>
      </c>
    </row>
    <row r="294" spans="5:5" x14ac:dyDescent="0.25">
      <c r="E294" s="10" t="s">
        <v>468</v>
      </c>
    </row>
    <row r="295" spans="5:5" x14ac:dyDescent="0.25">
      <c r="E295" s="10" t="s">
        <v>469</v>
      </c>
    </row>
    <row r="296" spans="5:5" x14ac:dyDescent="0.25">
      <c r="E296" s="10" t="s">
        <v>470</v>
      </c>
    </row>
    <row r="297" spans="5:5" x14ac:dyDescent="0.25">
      <c r="E297" s="10" t="s">
        <v>471</v>
      </c>
    </row>
    <row r="298" spans="5:5" x14ac:dyDescent="0.25">
      <c r="E298" s="10" t="s">
        <v>472</v>
      </c>
    </row>
    <row r="299" spans="5:5" x14ac:dyDescent="0.25">
      <c r="E299" s="10" t="s">
        <v>473</v>
      </c>
    </row>
    <row r="300" spans="5:5" x14ac:dyDescent="0.25">
      <c r="E300" s="10" t="s">
        <v>474</v>
      </c>
    </row>
    <row r="301" spans="5:5" x14ac:dyDescent="0.25">
      <c r="E301" s="10" t="s">
        <v>475</v>
      </c>
    </row>
    <row r="302" spans="5:5" x14ac:dyDescent="0.25">
      <c r="E302" s="10" t="s">
        <v>476</v>
      </c>
    </row>
    <row r="303" spans="5:5" x14ac:dyDescent="0.25">
      <c r="E303" s="10" t="s">
        <v>477</v>
      </c>
    </row>
    <row r="304" spans="5:5" x14ac:dyDescent="0.25">
      <c r="E304" s="10" t="s">
        <v>478</v>
      </c>
    </row>
    <row r="305" spans="5:5" x14ac:dyDescent="0.25">
      <c r="E305" s="10" t="s">
        <v>479</v>
      </c>
    </row>
    <row r="306" spans="5:5" x14ac:dyDescent="0.25">
      <c r="E306" s="10" t="s">
        <v>480</v>
      </c>
    </row>
    <row r="307" spans="5:5" x14ac:dyDescent="0.25">
      <c r="E307" s="10" t="s">
        <v>481</v>
      </c>
    </row>
    <row r="308" spans="5:5" x14ac:dyDescent="0.25">
      <c r="E308" s="10" t="s">
        <v>482</v>
      </c>
    </row>
    <row r="309" spans="5:5" x14ac:dyDescent="0.25">
      <c r="E309" s="10" t="s">
        <v>483</v>
      </c>
    </row>
    <row r="310" spans="5:5" x14ac:dyDescent="0.25">
      <c r="E310" s="10" t="s">
        <v>484</v>
      </c>
    </row>
    <row r="311" spans="5:5" x14ac:dyDescent="0.25">
      <c r="E311" s="10" t="s">
        <v>485</v>
      </c>
    </row>
    <row r="312" spans="5:5" x14ac:dyDescent="0.25">
      <c r="E312" s="10" t="s">
        <v>486</v>
      </c>
    </row>
    <row r="313" spans="5:5" x14ac:dyDescent="0.25">
      <c r="E313" s="10" t="s">
        <v>487</v>
      </c>
    </row>
    <row r="314" spans="5:5" x14ac:dyDescent="0.25">
      <c r="E314" s="10" t="s">
        <v>488</v>
      </c>
    </row>
    <row r="315" spans="5:5" x14ac:dyDescent="0.25">
      <c r="E315" s="10" t="s">
        <v>489</v>
      </c>
    </row>
    <row r="316" spans="5:5" x14ac:dyDescent="0.25">
      <c r="E316" s="10" t="s">
        <v>490</v>
      </c>
    </row>
    <row r="317" spans="5:5" x14ac:dyDescent="0.25">
      <c r="E317" s="10" t="s">
        <v>491</v>
      </c>
    </row>
    <row r="318" spans="5:5" x14ac:dyDescent="0.25">
      <c r="E318" s="10" t="s">
        <v>492</v>
      </c>
    </row>
    <row r="319" spans="5:5" x14ac:dyDescent="0.25">
      <c r="E319" s="10" t="s">
        <v>493</v>
      </c>
    </row>
    <row r="320" spans="5:5" x14ac:dyDescent="0.25">
      <c r="E320" s="10" t="s">
        <v>494</v>
      </c>
    </row>
    <row r="321" spans="5:5" x14ac:dyDescent="0.25">
      <c r="E321" s="10" t="s">
        <v>495</v>
      </c>
    </row>
    <row r="322" spans="5:5" x14ac:dyDescent="0.25">
      <c r="E322" s="10" t="s">
        <v>496</v>
      </c>
    </row>
    <row r="323" spans="5:5" x14ac:dyDescent="0.25">
      <c r="E323" s="10" t="s">
        <v>497</v>
      </c>
    </row>
    <row r="324" spans="5:5" x14ac:dyDescent="0.25">
      <c r="E324" s="10" t="s">
        <v>498</v>
      </c>
    </row>
    <row r="325" spans="5:5" x14ac:dyDescent="0.25">
      <c r="E325" s="10" t="s">
        <v>499</v>
      </c>
    </row>
    <row r="326" spans="5:5" x14ac:dyDescent="0.25">
      <c r="E326" s="10" t="s">
        <v>500</v>
      </c>
    </row>
    <row r="327" spans="5:5" x14ac:dyDescent="0.25">
      <c r="E327" s="10" t="s">
        <v>501</v>
      </c>
    </row>
    <row r="328" spans="5:5" x14ac:dyDescent="0.25">
      <c r="E328" s="10" t="s">
        <v>502</v>
      </c>
    </row>
    <row r="329" spans="5:5" x14ac:dyDescent="0.25">
      <c r="E329" s="10" t="s">
        <v>503</v>
      </c>
    </row>
    <row r="330" spans="5:5" x14ac:dyDescent="0.25">
      <c r="E330" s="10" t="s">
        <v>504</v>
      </c>
    </row>
    <row r="331" spans="5:5" x14ac:dyDescent="0.25">
      <c r="E331" s="10" t="s">
        <v>505</v>
      </c>
    </row>
    <row r="332" spans="5:5" x14ac:dyDescent="0.25">
      <c r="E332" s="10" t="s">
        <v>506</v>
      </c>
    </row>
    <row r="333" spans="5:5" x14ac:dyDescent="0.25">
      <c r="E333" s="10" t="s">
        <v>507</v>
      </c>
    </row>
    <row r="334" spans="5:5" x14ac:dyDescent="0.25">
      <c r="E334" s="10" t="s">
        <v>508</v>
      </c>
    </row>
    <row r="335" spans="5:5" x14ac:dyDescent="0.25">
      <c r="E335" s="10" t="s">
        <v>509</v>
      </c>
    </row>
    <row r="336" spans="5:5" x14ac:dyDescent="0.25">
      <c r="E336" s="10" t="s">
        <v>510</v>
      </c>
    </row>
    <row r="337" spans="5:5" x14ac:dyDescent="0.25">
      <c r="E337" s="10" t="s">
        <v>511</v>
      </c>
    </row>
    <row r="338" spans="5:5" x14ac:dyDescent="0.25">
      <c r="E338" s="10" t="s">
        <v>512</v>
      </c>
    </row>
    <row r="339" spans="5:5" x14ac:dyDescent="0.25">
      <c r="E339" s="10" t="s">
        <v>513</v>
      </c>
    </row>
    <row r="340" spans="5:5" x14ac:dyDescent="0.25">
      <c r="E340" s="10" t="s">
        <v>514</v>
      </c>
    </row>
    <row r="341" spans="5:5" x14ac:dyDescent="0.25">
      <c r="E341" s="10" t="s">
        <v>515</v>
      </c>
    </row>
    <row r="342" spans="5:5" x14ac:dyDescent="0.25">
      <c r="E342" s="10" t="s">
        <v>516</v>
      </c>
    </row>
    <row r="343" spans="5:5" x14ac:dyDescent="0.25">
      <c r="E343" s="10" t="s">
        <v>517</v>
      </c>
    </row>
    <row r="344" spans="5:5" x14ac:dyDescent="0.25">
      <c r="E344" s="10" t="s">
        <v>518</v>
      </c>
    </row>
    <row r="345" spans="5:5" x14ac:dyDescent="0.25">
      <c r="E345" s="10" t="s">
        <v>519</v>
      </c>
    </row>
    <row r="346" spans="5:5" x14ac:dyDescent="0.25">
      <c r="E346" s="10" t="s">
        <v>520</v>
      </c>
    </row>
    <row r="347" spans="5:5" x14ac:dyDescent="0.25">
      <c r="E347" s="10" t="s">
        <v>521</v>
      </c>
    </row>
    <row r="348" spans="5:5" x14ac:dyDescent="0.25">
      <c r="E348" s="10" t="s">
        <v>522</v>
      </c>
    </row>
    <row r="349" spans="5:5" x14ac:dyDescent="0.25">
      <c r="E349" s="10" t="s">
        <v>523</v>
      </c>
    </row>
    <row r="350" spans="5:5" x14ac:dyDescent="0.25">
      <c r="E350" s="10" t="s">
        <v>524</v>
      </c>
    </row>
    <row r="351" spans="5:5" x14ac:dyDescent="0.25">
      <c r="E351" s="10" t="s">
        <v>525</v>
      </c>
    </row>
    <row r="352" spans="5:5" x14ac:dyDescent="0.25">
      <c r="E352" s="10" t="s">
        <v>526</v>
      </c>
    </row>
    <row r="353" spans="5:5" x14ac:dyDescent="0.25">
      <c r="E353" s="10" t="s">
        <v>527</v>
      </c>
    </row>
    <row r="354" spans="5:5" x14ac:dyDescent="0.25">
      <c r="E354" s="10" t="s">
        <v>528</v>
      </c>
    </row>
    <row r="355" spans="5:5" x14ac:dyDescent="0.25">
      <c r="E355" s="10" t="s">
        <v>529</v>
      </c>
    </row>
    <row r="356" spans="5:5" x14ac:dyDescent="0.25">
      <c r="E356" s="10" t="s">
        <v>530</v>
      </c>
    </row>
    <row r="357" spans="5:5" x14ac:dyDescent="0.25">
      <c r="E357" s="10" t="s">
        <v>531</v>
      </c>
    </row>
    <row r="358" spans="5:5" x14ac:dyDescent="0.25">
      <c r="E358" s="10" t="s">
        <v>532</v>
      </c>
    </row>
    <row r="359" spans="5:5" x14ac:dyDescent="0.25">
      <c r="E359" s="10" t="s">
        <v>533</v>
      </c>
    </row>
    <row r="360" spans="5:5" x14ac:dyDescent="0.25">
      <c r="E360" s="10" t="s">
        <v>534</v>
      </c>
    </row>
    <row r="361" spans="5:5" x14ac:dyDescent="0.25">
      <c r="E361" s="10" t="s">
        <v>535</v>
      </c>
    </row>
    <row r="362" spans="5:5" x14ac:dyDescent="0.25">
      <c r="E362" s="10" t="s">
        <v>536</v>
      </c>
    </row>
    <row r="363" spans="5:5" x14ac:dyDescent="0.25">
      <c r="E363" s="10" t="s">
        <v>537</v>
      </c>
    </row>
    <row r="364" spans="5:5" x14ac:dyDescent="0.25">
      <c r="E364" s="10" t="s">
        <v>538</v>
      </c>
    </row>
    <row r="365" spans="5:5" x14ac:dyDescent="0.25">
      <c r="E365" s="10" t="s">
        <v>539</v>
      </c>
    </row>
    <row r="366" spans="5:5" x14ac:dyDescent="0.25">
      <c r="E366" s="10" t="s">
        <v>540</v>
      </c>
    </row>
    <row r="367" spans="5:5" x14ac:dyDescent="0.25">
      <c r="E367" s="10" t="s">
        <v>541</v>
      </c>
    </row>
    <row r="368" spans="5:5" x14ac:dyDescent="0.25">
      <c r="E368" s="10" t="s">
        <v>542</v>
      </c>
    </row>
    <row r="369" spans="5:5" x14ac:dyDescent="0.25">
      <c r="E369" s="10" t="s">
        <v>543</v>
      </c>
    </row>
    <row r="370" spans="5:5" x14ac:dyDescent="0.25">
      <c r="E370" s="10" t="s">
        <v>544</v>
      </c>
    </row>
    <row r="371" spans="5:5" x14ac:dyDescent="0.25">
      <c r="E371" s="10" t="s">
        <v>545</v>
      </c>
    </row>
    <row r="372" spans="5:5" x14ac:dyDescent="0.25">
      <c r="E372" s="10" t="s">
        <v>546</v>
      </c>
    </row>
    <row r="373" spans="5:5" x14ac:dyDescent="0.25">
      <c r="E373" s="10" t="s">
        <v>547</v>
      </c>
    </row>
    <row r="374" spans="5:5" x14ac:dyDescent="0.25">
      <c r="E374" s="10" t="s">
        <v>548</v>
      </c>
    </row>
    <row r="375" spans="5:5" x14ac:dyDescent="0.25">
      <c r="E375" s="10" t="s">
        <v>549</v>
      </c>
    </row>
    <row r="376" spans="5:5" x14ac:dyDescent="0.25">
      <c r="E376" s="10" t="s">
        <v>550</v>
      </c>
    </row>
    <row r="377" spans="5:5" x14ac:dyDescent="0.25">
      <c r="E377" s="10" t="s">
        <v>551</v>
      </c>
    </row>
    <row r="378" spans="5:5" x14ac:dyDescent="0.25">
      <c r="E378" s="10" t="s">
        <v>552</v>
      </c>
    </row>
    <row r="379" spans="5:5" x14ac:dyDescent="0.25">
      <c r="E379" s="10" t="s">
        <v>553</v>
      </c>
    </row>
    <row r="380" spans="5:5" x14ac:dyDescent="0.25">
      <c r="E380" s="10" t="s">
        <v>554</v>
      </c>
    </row>
    <row r="381" spans="5:5" x14ac:dyDescent="0.25">
      <c r="E381" s="10" t="s">
        <v>555</v>
      </c>
    </row>
    <row r="382" spans="5:5" x14ac:dyDescent="0.25">
      <c r="E382" s="10" t="s">
        <v>556</v>
      </c>
    </row>
    <row r="383" spans="5:5" x14ac:dyDescent="0.25">
      <c r="E383" s="10" t="s">
        <v>557</v>
      </c>
    </row>
    <row r="384" spans="5:5" x14ac:dyDescent="0.25">
      <c r="E384" s="10" t="s">
        <v>558</v>
      </c>
    </row>
    <row r="385" spans="5:5" x14ac:dyDescent="0.25">
      <c r="E385" s="10" t="s">
        <v>559</v>
      </c>
    </row>
    <row r="386" spans="5:5" x14ac:dyDescent="0.25">
      <c r="E386" s="10" t="s">
        <v>560</v>
      </c>
    </row>
    <row r="387" spans="5:5" x14ac:dyDescent="0.25">
      <c r="E387" s="10" t="s">
        <v>561</v>
      </c>
    </row>
    <row r="388" spans="5:5" x14ac:dyDescent="0.25">
      <c r="E388" s="10" t="s">
        <v>562</v>
      </c>
    </row>
    <row r="389" spans="5:5" x14ac:dyDescent="0.25">
      <c r="E389" s="10" t="s">
        <v>563</v>
      </c>
    </row>
    <row r="390" spans="5:5" x14ac:dyDescent="0.25">
      <c r="E390" s="10" t="s">
        <v>564</v>
      </c>
    </row>
    <row r="391" spans="5:5" x14ac:dyDescent="0.25">
      <c r="E391" s="10" t="s">
        <v>565</v>
      </c>
    </row>
    <row r="392" spans="5:5" x14ac:dyDescent="0.25">
      <c r="E392" s="10" t="s">
        <v>566</v>
      </c>
    </row>
    <row r="393" spans="5:5" x14ac:dyDescent="0.25">
      <c r="E393" s="10" t="s">
        <v>567</v>
      </c>
    </row>
    <row r="394" spans="5:5" x14ac:dyDescent="0.25">
      <c r="E394" s="10" t="s">
        <v>568</v>
      </c>
    </row>
    <row r="395" spans="5:5" x14ac:dyDescent="0.25">
      <c r="E395" s="10" t="s">
        <v>569</v>
      </c>
    </row>
    <row r="396" spans="5:5" x14ac:dyDescent="0.25">
      <c r="E396" s="10" t="s">
        <v>570</v>
      </c>
    </row>
    <row r="397" spans="5:5" x14ac:dyDescent="0.25">
      <c r="E397" s="10" t="s">
        <v>571</v>
      </c>
    </row>
    <row r="398" spans="5:5" x14ac:dyDescent="0.25">
      <c r="E398" s="10" t="s">
        <v>572</v>
      </c>
    </row>
    <row r="399" spans="5:5" x14ac:dyDescent="0.25">
      <c r="E399" s="10" t="s">
        <v>573</v>
      </c>
    </row>
    <row r="400" spans="5:5" x14ac:dyDescent="0.25">
      <c r="E400" s="10" t="s">
        <v>574</v>
      </c>
    </row>
    <row r="401" spans="5:5" x14ac:dyDescent="0.25">
      <c r="E401" s="10" t="s">
        <v>575</v>
      </c>
    </row>
    <row r="402" spans="5:5" x14ac:dyDescent="0.25">
      <c r="E402" s="10" t="s">
        <v>576</v>
      </c>
    </row>
    <row r="403" spans="5:5" x14ac:dyDescent="0.25">
      <c r="E403" s="10" t="s">
        <v>577</v>
      </c>
    </row>
    <row r="404" spans="5:5" x14ac:dyDescent="0.25">
      <c r="E404" s="10" t="s">
        <v>578</v>
      </c>
    </row>
    <row r="405" spans="5:5" x14ac:dyDescent="0.25">
      <c r="E405" s="10" t="s">
        <v>579</v>
      </c>
    </row>
    <row r="406" spans="5:5" x14ac:dyDescent="0.25">
      <c r="E406" s="10" t="s">
        <v>580</v>
      </c>
    </row>
    <row r="407" spans="5:5" x14ac:dyDescent="0.25">
      <c r="E407" s="10" t="s">
        <v>581</v>
      </c>
    </row>
    <row r="408" spans="5:5" x14ac:dyDescent="0.25">
      <c r="E408" s="10" t="s">
        <v>582</v>
      </c>
    </row>
    <row r="409" spans="5:5" x14ac:dyDescent="0.25">
      <c r="E409" s="10" t="s">
        <v>583</v>
      </c>
    </row>
    <row r="410" spans="5:5" x14ac:dyDescent="0.25">
      <c r="E410" s="10" t="s">
        <v>584</v>
      </c>
    </row>
    <row r="411" spans="5:5" x14ac:dyDescent="0.25">
      <c r="E411" s="10" t="s">
        <v>585</v>
      </c>
    </row>
    <row r="412" spans="5:5" x14ac:dyDescent="0.25">
      <c r="E412" s="10" t="s">
        <v>586</v>
      </c>
    </row>
    <row r="413" spans="5:5" x14ac:dyDescent="0.25">
      <c r="E413" s="10" t="s">
        <v>587</v>
      </c>
    </row>
    <row r="414" spans="5:5" x14ac:dyDescent="0.25">
      <c r="E414" s="10" t="s">
        <v>588</v>
      </c>
    </row>
    <row r="415" spans="5:5" x14ac:dyDescent="0.25">
      <c r="E415" s="10" t="s">
        <v>589</v>
      </c>
    </row>
    <row r="416" spans="5:5" x14ac:dyDescent="0.25">
      <c r="E416" s="10" t="s">
        <v>590</v>
      </c>
    </row>
    <row r="417" spans="5:5" x14ac:dyDescent="0.25">
      <c r="E417" s="10" t="s">
        <v>591</v>
      </c>
    </row>
    <row r="418" spans="5:5" x14ac:dyDescent="0.25">
      <c r="E418" s="10" t="s">
        <v>592</v>
      </c>
    </row>
    <row r="419" spans="5:5" x14ac:dyDescent="0.25">
      <c r="E419" s="10" t="s">
        <v>593</v>
      </c>
    </row>
    <row r="420" spans="5:5" x14ac:dyDescent="0.25">
      <c r="E420" s="10" t="s">
        <v>594</v>
      </c>
    </row>
    <row r="421" spans="5:5" x14ac:dyDescent="0.25">
      <c r="E421" s="10" t="s">
        <v>595</v>
      </c>
    </row>
    <row r="422" spans="5:5" x14ac:dyDescent="0.25">
      <c r="E422" s="10" t="s">
        <v>596</v>
      </c>
    </row>
    <row r="423" spans="5:5" x14ac:dyDescent="0.25">
      <c r="E423" s="10" t="s">
        <v>597</v>
      </c>
    </row>
    <row r="424" spans="5:5" x14ac:dyDescent="0.25">
      <c r="E424" s="10" t="s">
        <v>598</v>
      </c>
    </row>
    <row r="425" spans="5:5" x14ac:dyDescent="0.25">
      <c r="E425" s="10" t="s">
        <v>599</v>
      </c>
    </row>
    <row r="426" spans="5:5" x14ac:dyDescent="0.25">
      <c r="E426" s="10" t="s">
        <v>600</v>
      </c>
    </row>
    <row r="427" spans="5:5" x14ac:dyDescent="0.25">
      <c r="E427" s="10" t="s">
        <v>601</v>
      </c>
    </row>
    <row r="428" spans="5:5" x14ac:dyDescent="0.25">
      <c r="E428" s="10" t="s">
        <v>602</v>
      </c>
    </row>
    <row r="429" spans="5:5" x14ac:dyDescent="0.25">
      <c r="E429" s="10" t="s">
        <v>603</v>
      </c>
    </row>
    <row r="430" spans="5:5" x14ac:dyDescent="0.25">
      <c r="E430" s="10" t="s">
        <v>604</v>
      </c>
    </row>
    <row r="431" spans="5:5" x14ac:dyDescent="0.25">
      <c r="E431" s="10" t="s">
        <v>605</v>
      </c>
    </row>
    <row r="432" spans="5:5" x14ac:dyDescent="0.25">
      <c r="E432" s="10" t="s">
        <v>606</v>
      </c>
    </row>
    <row r="433" spans="5:5" x14ac:dyDescent="0.25">
      <c r="E433" s="10" t="s">
        <v>607</v>
      </c>
    </row>
    <row r="434" spans="5:5" x14ac:dyDescent="0.25">
      <c r="E434" s="10" t="s">
        <v>608</v>
      </c>
    </row>
    <row r="435" spans="5:5" x14ac:dyDescent="0.25">
      <c r="E435" s="10" t="s">
        <v>609</v>
      </c>
    </row>
    <row r="436" spans="5:5" x14ac:dyDescent="0.25">
      <c r="E436" s="10" t="s">
        <v>610</v>
      </c>
    </row>
    <row r="437" spans="5:5" x14ac:dyDescent="0.25">
      <c r="E437" s="10" t="s">
        <v>611</v>
      </c>
    </row>
    <row r="438" spans="5:5" x14ac:dyDescent="0.25">
      <c r="E438" s="10" t="s">
        <v>612</v>
      </c>
    </row>
    <row r="439" spans="5:5" x14ac:dyDescent="0.25">
      <c r="E439" s="10" t="s">
        <v>613</v>
      </c>
    </row>
    <row r="440" spans="5:5" x14ac:dyDescent="0.25">
      <c r="E440" s="10" t="s">
        <v>614</v>
      </c>
    </row>
    <row r="441" spans="5:5" x14ac:dyDescent="0.25">
      <c r="E441" s="10" t="s">
        <v>615</v>
      </c>
    </row>
    <row r="442" spans="5:5" x14ac:dyDescent="0.25">
      <c r="E442" s="10" t="s">
        <v>616</v>
      </c>
    </row>
    <row r="443" spans="5:5" x14ac:dyDescent="0.25">
      <c r="E443" s="10" t="s">
        <v>617</v>
      </c>
    </row>
    <row r="444" spans="5:5" x14ac:dyDescent="0.25">
      <c r="E444" s="10" t="s">
        <v>618</v>
      </c>
    </row>
    <row r="445" spans="5:5" x14ac:dyDescent="0.25">
      <c r="E445" s="10" t="s">
        <v>619</v>
      </c>
    </row>
    <row r="446" spans="5:5" x14ac:dyDescent="0.25">
      <c r="E446" s="10" t="s">
        <v>620</v>
      </c>
    </row>
    <row r="447" spans="5:5" x14ac:dyDescent="0.25">
      <c r="E447" s="10" t="s">
        <v>621</v>
      </c>
    </row>
    <row r="448" spans="5:5" x14ac:dyDescent="0.25">
      <c r="E448" s="10" t="s">
        <v>622</v>
      </c>
    </row>
    <row r="449" spans="5:5" x14ac:dyDescent="0.25">
      <c r="E449" s="10" t="s">
        <v>623</v>
      </c>
    </row>
    <row r="450" spans="5:5" x14ac:dyDescent="0.25">
      <c r="E450" s="10" t="s">
        <v>624</v>
      </c>
    </row>
    <row r="451" spans="5:5" x14ac:dyDescent="0.25">
      <c r="E451" s="10" t="s">
        <v>625</v>
      </c>
    </row>
    <row r="452" spans="5:5" x14ac:dyDescent="0.25">
      <c r="E452" s="10" t="s">
        <v>626</v>
      </c>
    </row>
    <row r="453" spans="5:5" x14ac:dyDescent="0.25">
      <c r="E453" s="10" t="s">
        <v>627</v>
      </c>
    </row>
    <row r="454" spans="5:5" x14ac:dyDescent="0.25">
      <c r="E454" s="10" t="s">
        <v>628</v>
      </c>
    </row>
    <row r="455" spans="5:5" x14ac:dyDescent="0.25">
      <c r="E455" s="10" t="s">
        <v>629</v>
      </c>
    </row>
    <row r="456" spans="5:5" x14ac:dyDescent="0.25">
      <c r="E456" s="10" t="s">
        <v>630</v>
      </c>
    </row>
    <row r="457" spans="5:5" x14ac:dyDescent="0.25">
      <c r="E457" s="10" t="s">
        <v>631</v>
      </c>
    </row>
    <row r="458" spans="5:5" x14ac:dyDescent="0.25">
      <c r="E458" s="10" t="s">
        <v>632</v>
      </c>
    </row>
    <row r="459" spans="5:5" x14ac:dyDescent="0.25">
      <c r="E459" s="10" t="s">
        <v>633</v>
      </c>
    </row>
    <row r="460" spans="5:5" x14ac:dyDescent="0.25">
      <c r="E460" s="10" t="s">
        <v>634</v>
      </c>
    </row>
    <row r="461" spans="5:5" x14ac:dyDescent="0.25">
      <c r="E461" s="10" t="s">
        <v>635</v>
      </c>
    </row>
    <row r="462" spans="5:5" x14ac:dyDescent="0.25">
      <c r="E462" s="10" t="s">
        <v>636</v>
      </c>
    </row>
    <row r="463" spans="5:5" x14ac:dyDescent="0.25">
      <c r="E463" s="10" t="s">
        <v>637</v>
      </c>
    </row>
    <row r="464" spans="5:5" x14ac:dyDescent="0.25">
      <c r="E464" s="10" t="s">
        <v>638</v>
      </c>
    </row>
    <row r="465" spans="5:5" x14ac:dyDescent="0.25">
      <c r="E465" s="10" t="s">
        <v>639</v>
      </c>
    </row>
    <row r="466" spans="5:5" x14ac:dyDescent="0.25">
      <c r="E466" s="10" t="s">
        <v>640</v>
      </c>
    </row>
    <row r="467" spans="5:5" x14ac:dyDescent="0.25">
      <c r="E467" s="10" t="s">
        <v>641</v>
      </c>
    </row>
    <row r="468" spans="5:5" x14ac:dyDescent="0.25">
      <c r="E468" s="10" t="s">
        <v>642</v>
      </c>
    </row>
    <row r="469" spans="5:5" x14ac:dyDescent="0.25">
      <c r="E469" s="10" t="s">
        <v>643</v>
      </c>
    </row>
    <row r="470" spans="5:5" x14ac:dyDescent="0.25">
      <c r="E470" s="10" t="s">
        <v>644</v>
      </c>
    </row>
    <row r="471" spans="5:5" x14ac:dyDescent="0.25">
      <c r="E471" s="10" t="s">
        <v>645</v>
      </c>
    </row>
    <row r="472" spans="5:5" x14ac:dyDescent="0.25">
      <c r="E472" s="10" t="s">
        <v>646</v>
      </c>
    </row>
    <row r="473" spans="5:5" x14ac:dyDescent="0.25">
      <c r="E473" s="10" t="s">
        <v>647</v>
      </c>
    </row>
    <row r="474" spans="5:5" x14ac:dyDescent="0.25">
      <c r="E474" s="10" t="s">
        <v>648</v>
      </c>
    </row>
    <row r="475" spans="5:5" x14ac:dyDescent="0.25">
      <c r="E475" s="10" t="s">
        <v>649</v>
      </c>
    </row>
    <row r="476" spans="5:5" x14ac:dyDescent="0.25">
      <c r="E476" s="10" t="s">
        <v>650</v>
      </c>
    </row>
    <row r="477" spans="5:5" x14ac:dyDescent="0.25">
      <c r="E477" s="10" t="s">
        <v>651</v>
      </c>
    </row>
    <row r="478" spans="5:5" x14ac:dyDescent="0.25">
      <c r="E478" s="10" t="s">
        <v>652</v>
      </c>
    </row>
    <row r="479" spans="5:5" x14ac:dyDescent="0.25">
      <c r="E479" s="10" t="s">
        <v>653</v>
      </c>
    </row>
    <row r="480" spans="5:5" x14ac:dyDescent="0.25">
      <c r="E480" s="10" t="s">
        <v>654</v>
      </c>
    </row>
    <row r="481" spans="5:5" x14ac:dyDescent="0.25">
      <c r="E481" s="10" t="s">
        <v>655</v>
      </c>
    </row>
    <row r="482" spans="5:5" x14ac:dyDescent="0.25">
      <c r="E482" s="10" t="s">
        <v>656</v>
      </c>
    </row>
    <row r="483" spans="5:5" x14ac:dyDescent="0.25">
      <c r="E483" s="10" t="s">
        <v>657</v>
      </c>
    </row>
    <row r="484" spans="5:5" x14ac:dyDescent="0.25">
      <c r="E484" s="10" t="s">
        <v>658</v>
      </c>
    </row>
    <row r="485" spans="5:5" x14ac:dyDescent="0.25">
      <c r="E485" s="10" t="s">
        <v>659</v>
      </c>
    </row>
    <row r="486" spans="5:5" x14ac:dyDescent="0.25">
      <c r="E486" s="10" t="s">
        <v>660</v>
      </c>
    </row>
    <row r="487" spans="5:5" x14ac:dyDescent="0.25">
      <c r="E487" s="10" t="s">
        <v>661</v>
      </c>
    </row>
    <row r="488" spans="5:5" x14ac:dyDescent="0.25">
      <c r="E488" s="10" t="s">
        <v>662</v>
      </c>
    </row>
    <row r="489" spans="5:5" x14ac:dyDescent="0.25">
      <c r="E489" s="10" t="s">
        <v>663</v>
      </c>
    </row>
    <row r="490" spans="5:5" x14ac:dyDescent="0.25">
      <c r="E490" s="10" t="s">
        <v>664</v>
      </c>
    </row>
    <row r="491" spans="5:5" x14ac:dyDescent="0.25">
      <c r="E491" s="10" t="s">
        <v>665</v>
      </c>
    </row>
    <row r="492" spans="5:5" x14ac:dyDescent="0.25">
      <c r="E492" s="10" t="s">
        <v>666</v>
      </c>
    </row>
    <row r="493" spans="5:5" x14ac:dyDescent="0.25">
      <c r="E493" s="10" t="s">
        <v>667</v>
      </c>
    </row>
    <row r="494" spans="5:5" x14ac:dyDescent="0.25">
      <c r="E494" s="10" t="s">
        <v>668</v>
      </c>
    </row>
    <row r="495" spans="5:5" x14ac:dyDescent="0.25">
      <c r="E495" s="10" t="s">
        <v>669</v>
      </c>
    </row>
    <row r="496" spans="5:5" x14ac:dyDescent="0.25">
      <c r="E496" s="10" t="s">
        <v>670</v>
      </c>
    </row>
    <row r="497" spans="5:5" x14ac:dyDescent="0.25">
      <c r="E497" s="10" t="s">
        <v>671</v>
      </c>
    </row>
    <row r="498" spans="5:5" x14ac:dyDescent="0.25">
      <c r="E498" s="10" t="s">
        <v>672</v>
      </c>
    </row>
    <row r="499" spans="5:5" x14ac:dyDescent="0.25">
      <c r="E499" s="10" t="s">
        <v>673</v>
      </c>
    </row>
    <row r="500" spans="5:5" x14ac:dyDescent="0.25">
      <c r="E500" s="10" t="s">
        <v>674</v>
      </c>
    </row>
    <row r="501" spans="5:5" x14ac:dyDescent="0.25">
      <c r="E501" s="10" t="s">
        <v>675</v>
      </c>
    </row>
    <row r="502" spans="5:5" x14ac:dyDescent="0.25">
      <c r="E502" s="10" t="s">
        <v>676</v>
      </c>
    </row>
    <row r="503" spans="5:5" x14ac:dyDescent="0.25">
      <c r="E503" s="10" t="s">
        <v>677</v>
      </c>
    </row>
    <row r="504" spans="5:5" x14ac:dyDescent="0.25">
      <c r="E504" s="10" t="s">
        <v>678</v>
      </c>
    </row>
    <row r="505" spans="5:5" x14ac:dyDescent="0.25">
      <c r="E505" s="10" t="s">
        <v>679</v>
      </c>
    </row>
    <row r="506" spans="5:5" x14ac:dyDescent="0.25">
      <c r="E506" s="10" t="s">
        <v>680</v>
      </c>
    </row>
    <row r="507" spans="5:5" x14ac:dyDescent="0.25">
      <c r="E507" s="10" t="s">
        <v>681</v>
      </c>
    </row>
    <row r="508" spans="5:5" x14ac:dyDescent="0.25">
      <c r="E508" s="10" t="s">
        <v>682</v>
      </c>
    </row>
    <row r="509" spans="5:5" x14ac:dyDescent="0.25">
      <c r="E509" s="10" t="s">
        <v>683</v>
      </c>
    </row>
    <row r="510" spans="5:5" x14ac:dyDescent="0.25">
      <c r="E510" s="10" t="s">
        <v>684</v>
      </c>
    </row>
    <row r="511" spans="5:5" x14ac:dyDescent="0.25">
      <c r="E511" s="10" t="s">
        <v>685</v>
      </c>
    </row>
    <row r="512" spans="5:5" x14ac:dyDescent="0.25">
      <c r="E512" s="10" t="s">
        <v>686</v>
      </c>
    </row>
    <row r="513" spans="5:16" x14ac:dyDescent="0.25">
      <c r="E513" s="10" t="s">
        <v>687</v>
      </c>
    </row>
    <row r="514" spans="5:16" x14ac:dyDescent="0.25">
      <c r="E514" s="10" t="s">
        <v>688</v>
      </c>
    </row>
    <row r="515" spans="5:16" x14ac:dyDescent="0.25">
      <c r="E515" s="10" t="s">
        <v>689</v>
      </c>
    </row>
    <row r="516" spans="5:16" x14ac:dyDescent="0.25">
      <c r="E516" s="10" t="s">
        <v>690</v>
      </c>
    </row>
    <row r="517" spans="5:16" x14ac:dyDescent="0.25">
      <c r="E517" s="10" t="s">
        <v>691</v>
      </c>
      <c r="P517" t="s">
        <v>18</v>
      </c>
    </row>
    <row r="518" spans="5:16" x14ac:dyDescent="0.25">
      <c r="E518" s="10" t="s">
        <v>692</v>
      </c>
    </row>
    <row r="519" spans="5:16" x14ac:dyDescent="0.25">
      <c r="E519" s="10" t="s">
        <v>693</v>
      </c>
    </row>
    <row r="520" spans="5:16" x14ac:dyDescent="0.25">
      <c r="E520" s="10" t="s">
        <v>694</v>
      </c>
    </row>
    <row r="521" spans="5:16" x14ac:dyDescent="0.25">
      <c r="E521" s="10" t="s">
        <v>695</v>
      </c>
    </row>
    <row r="522" spans="5:16" x14ac:dyDescent="0.25">
      <c r="E522" s="10" t="s">
        <v>696</v>
      </c>
    </row>
    <row r="523" spans="5:16" x14ac:dyDescent="0.25">
      <c r="E523" s="10" t="s">
        <v>697</v>
      </c>
    </row>
    <row r="524" spans="5:16" x14ac:dyDescent="0.25">
      <c r="E524" s="10" t="s">
        <v>4921</v>
      </c>
    </row>
    <row r="525" spans="5:16" x14ac:dyDescent="0.25">
      <c r="E525" s="10" t="s">
        <v>698</v>
      </c>
    </row>
    <row r="526" spans="5:16" x14ac:dyDescent="0.25">
      <c r="E526" s="10" t="s">
        <v>699</v>
      </c>
    </row>
    <row r="527" spans="5:16" x14ac:dyDescent="0.25">
      <c r="E527" s="10" t="s">
        <v>700</v>
      </c>
    </row>
    <row r="528" spans="5:16" x14ac:dyDescent="0.25">
      <c r="E528" s="10" t="s">
        <v>701</v>
      </c>
    </row>
    <row r="529" spans="5:5" x14ac:dyDescent="0.25">
      <c r="E529" s="10" t="s">
        <v>702</v>
      </c>
    </row>
    <row r="530" spans="5:5" x14ac:dyDescent="0.25">
      <c r="E530" s="10" t="s">
        <v>703</v>
      </c>
    </row>
    <row r="531" spans="5:5" x14ac:dyDescent="0.25">
      <c r="E531" s="10" t="s">
        <v>704</v>
      </c>
    </row>
    <row r="532" spans="5:5" x14ac:dyDescent="0.25">
      <c r="E532" s="10" t="s">
        <v>705</v>
      </c>
    </row>
    <row r="533" spans="5:5" x14ac:dyDescent="0.25">
      <c r="E533" s="10" t="s">
        <v>706</v>
      </c>
    </row>
    <row r="534" spans="5:5" x14ac:dyDescent="0.25">
      <c r="E534" s="10" t="s">
        <v>707</v>
      </c>
    </row>
    <row r="535" spans="5:5" x14ac:dyDescent="0.25">
      <c r="E535" s="10" t="s">
        <v>708</v>
      </c>
    </row>
    <row r="536" spans="5:5" x14ac:dyDescent="0.25">
      <c r="E536" s="10" t="s">
        <v>709</v>
      </c>
    </row>
    <row r="537" spans="5:5" x14ac:dyDescent="0.25">
      <c r="E537" s="10" t="s">
        <v>710</v>
      </c>
    </row>
    <row r="538" spans="5:5" x14ac:dyDescent="0.25">
      <c r="E538" s="10" t="s">
        <v>711</v>
      </c>
    </row>
    <row r="539" spans="5:5" x14ac:dyDescent="0.25">
      <c r="E539" s="10" t="s">
        <v>712</v>
      </c>
    </row>
    <row r="540" spans="5:5" x14ac:dyDescent="0.25">
      <c r="E540" s="10" t="s">
        <v>713</v>
      </c>
    </row>
    <row r="541" spans="5:5" x14ac:dyDescent="0.25">
      <c r="E541" s="10" t="s">
        <v>714</v>
      </c>
    </row>
    <row r="542" spans="5:5" x14ac:dyDescent="0.25">
      <c r="E542" s="10" t="s">
        <v>715</v>
      </c>
    </row>
    <row r="543" spans="5:5" x14ac:dyDescent="0.25">
      <c r="E543" s="10" t="s">
        <v>716</v>
      </c>
    </row>
    <row r="544" spans="5:5" x14ac:dyDescent="0.25">
      <c r="E544" s="10" t="s">
        <v>717</v>
      </c>
    </row>
    <row r="545" spans="5:15" x14ac:dyDescent="0.25">
      <c r="E545" s="10" t="s">
        <v>718</v>
      </c>
    </row>
    <row r="546" spans="5:15" x14ac:dyDescent="0.25">
      <c r="E546" s="10" t="s">
        <v>719</v>
      </c>
    </row>
    <row r="547" spans="5:15" x14ac:dyDescent="0.25">
      <c r="E547" s="10" t="s">
        <v>720</v>
      </c>
    </row>
    <row r="548" spans="5:15" x14ac:dyDescent="0.25">
      <c r="E548" s="10" t="s">
        <v>721</v>
      </c>
    </row>
    <row r="549" spans="5:15" ht="15.75" x14ac:dyDescent="0.25">
      <c r="E549" s="10" t="s">
        <v>722</v>
      </c>
      <c r="O549" s="23"/>
    </row>
    <row r="550" spans="5:15" ht="15.75" x14ac:dyDescent="0.25">
      <c r="E550" s="10" t="s">
        <v>723</v>
      </c>
      <c r="O550" s="23"/>
    </row>
    <row r="551" spans="5:15" ht="15.75" x14ac:dyDescent="0.25">
      <c r="E551" s="10" t="s">
        <v>724</v>
      </c>
      <c r="O551" s="23"/>
    </row>
    <row r="552" spans="5:15" ht="15.75" x14ac:dyDescent="0.25">
      <c r="E552" s="10" t="s">
        <v>725</v>
      </c>
      <c r="O552" s="23"/>
    </row>
    <row r="553" spans="5:15" ht="15.75" x14ac:dyDescent="0.25">
      <c r="E553" s="10" t="s">
        <v>726</v>
      </c>
      <c r="O553" s="23"/>
    </row>
    <row r="554" spans="5:15" ht="15.75" x14ac:dyDescent="0.25">
      <c r="E554" s="10" t="s">
        <v>727</v>
      </c>
      <c r="O554" s="23"/>
    </row>
    <row r="555" spans="5:15" ht="15.75" x14ac:dyDescent="0.25">
      <c r="E555" s="10" t="s">
        <v>728</v>
      </c>
      <c r="O555" s="23"/>
    </row>
    <row r="556" spans="5:15" ht="15.75" x14ac:dyDescent="0.25">
      <c r="E556" s="10" t="s">
        <v>729</v>
      </c>
      <c r="O556" s="23"/>
    </row>
    <row r="557" spans="5:15" ht="15.75" x14ac:dyDescent="0.25">
      <c r="E557" s="10" t="s">
        <v>730</v>
      </c>
      <c r="O557" s="23"/>
    </row>
    <row r="558" spans="5:15" ht="15.75" x14ac:dyDescent="0.25">
      <c r="E558" s="10" t="s">
        <v>731</v>
      </c>
      <c r="O558" s="23"/>
    </row>
    <row r="559" spans="5:15" ht="15.75" x14ac:dyDescent="0.25">
      <c r="E559" s="10" t="s">
        <v>732</v>
      </c>
      <c r="O559" s="23"/>
    </row>
    <row r="560" spans="5:15" ht="15.75" x14ac:dyDescent="0.25">
      <c r="E560" s="10" t="s">
        <v>733</v>
      </c>
      <c r="O560" s="23"/>
    </row>
    <row r="561" spans="5:15" ht="15.75" x14ac:dyDescent="0.25">
      <c r="E561" s="10" t="s">
        <v>734</v>
      </c>
      <c r="O561" s="23"/>
    </row>
    <row r="562" spans="5:15" ht="15.75" x14ac:dyDescent="0.25">
      <c r="E562" s="10" t="s">
        <v>735</v>
      </c>
      <c r="O562" s="23"/>
    </row>
    <row r="563" spans="5:15" ht="15.75" x14ac:dyDescent="0.25">
      <c r="E563" s="10" t="s">
        <v>736</v>
      </c>
      <c r="O563" s="23"/>
    </row>
    <row r="564" spans="5:15" ht="15.75" x14ac:dyDescent="0.25">
      <c r="E564" s="10" t="s">
        <v>737</v>
      </c>
      <c r="O564" s="23"/>
    </row>
    <row r="565" spans="5:15" ht="15.75" x14ac:dyDescent="0.25">
      <c r="E565" s="10" t="s">
        <v>738</v>
      </c>
      <c r="O565" s="23"/>
    </row>
    <row r="566" spans="5:15" ht="15.75" x14ac:dyDescent="0.25">
      <c r="E566" s="10" t="s">
        <v>739</v>
      </c>
      <c r="O566" s="23"/>
    </row>
    <row r="567" spans="5:15" ht="15.75" x14ac:dyDescent="0.25">
      <c r="E567" s="10" t="s">
        <v>740</v>
      </c>
      <c r="O567" s="23"/>
    </row>
    <row r="568" spans="5:15" ht="15.75" x14ac:dyDescent="0.25">
      <c r="E568" s="10" t="s">
        <v>741</v>
      </c>
      <c r="O568" s="23"/>
    </row>
    <row r="569" spans="5:15" ht="15.75" x14ac:dyDescent="0.25">
      <c r="E569" s="10" t="s">
        <v>742</v>
      </c>
      <c r="O569" s="23"/>
    </row>
    <row r="570" spans="5:15" x14ac:dyDescent="0.25">
      <c r="E570" s="10" t="s">
        <v>743</v>
      </c>
    </row>
    <row r="571" spans="5:15" x14ac:dyDescent="0.25">
      <c r="E571" s="10" t="s">
        <v>744</v>
      </c>
    </row>
    <row r="572" spans="5:15" x14ac:dyDescent="0.25">
      <c r="E572" s="10" t="s">
        <v>745</v>
      </c>
    </row>
    <row r="573" spans="5:15" x14ac:dyDescent="0.25">
      <c r="E573" s="10" t="s">
        <v>746</v>
      </c>
    </row>
    <row r="574" spans="5:15" x14ac:dyDescent="0.25">
      <c r="E574" s="10" t="s">
        <v>747</v>
      </c>
    </row>
    <row r="575" spans="5:15" x14ac:dyDescent="0.25">
      <c r="E575" s="10" t="s">
        <v>748</v>
      </c>
    </row>
    <row r="576" spans="5:15" x14ac:dyDescent="0.25">
      <c r="E576" s="10" t="s">
        <v>749</v>
      </c>
    </row>
    <row r="577" spans="5:5" x14ac:dyDescent="0.25">
      <c r="E577" s="10" t="s">
        <v>750</v>
      </c>
    </row>
    <row r="578" spans="5:5" x14ac:dyDescent="0.25">
      <c r="E578" s="10" t="s">
        <v>751</v>
      </c>
    </row>
    <row r="579" spans="5:5" x14ac:dyDescent="0.25">
      <c r="E579" s="10" t="s">
        <v>752</v>
      </c>
    </row>
    <row r="580" spans="5:5" x14ac:dyDescent="0.25">
      <c r="E580" s="10" t="s">
        <v>753</v>
      </c>
    </row>
    <row r="581" spans="5:5" x14ac:dyDescent="0.25">
      <c r="E581" s="10" t="s">
        <v>754</v>
      </c>
    </row>
    <row r="582" spans="5:5" x14ac:dyDescent="0.25">
      <c r="E582" s="10" t="s">
        <v>755</v>
      </c>
    </row>
    <row r="583" spans="5:5" x14ac:dyDescent="0.25">
      <c r="E583" s="10" t="s">
        <v>756</v>
      </c>
    </row>
    <row r="584" spans="5:5" x14ac:dyDescent="0.25">
      <c r="E584" s="10" t="s">
        <v>757</v>
      </c>
    </row>
    <row r="585" spans="5:5" x14ac:dyDescent="0.25">
      <c r="E585" s="10" t="s">
        <v>758</v>
      </c>
    </row>
    <row r="586" spans="5:5" x14ac:dyDescent="0.25">
      <c r="E586" s="10" t="s">
        <v>759</v>
      </c>
    </row>
    <row r="587" spans="5:5" x14ac:dyDescent="0.25">
      <c r="E587" s="10" t="s">
        <v>760</v>
      </c>
    </row>
    <row r="588" spans="5:5" x14ac:dyDescent="0.25">
      <c r="E588" s="10" t="s">
        <v>761</v>
      </c>
    </row>
    <row r="589" spans="5:5" x14ac:dyDescent="0.25">
      <c r="E589" s="10" t="s">
        <v>762</v>
      </c>
    </row>
    <row r="590" spans="5:5" x14ac:dyDescent="0.25">
      <c r="E590" s="10" t="s">
        <v>763</v>
      </c>
    </row>
    <row r="591" spans="5:5" x14ac:dyDescent="0.25">
      <c r="E591" s="10" t="s">
        <v>764</v>
      </c>
    </row>
    <row r="592" spans="5:5" x14ac:dyDescent="0.25">
      <c r="E592" s="10" t="s">
        <v>765</v>
      </c>
    </row>
    <row r="593" spans="5:5" x14ac:dyDescent="0.25">
      <c r="E593" s="10" t="s">
        <v>766</v>
      </c>
    </row>
    <row r="594" spans="5:5" x14ac:dyDescent="0.25">
      <c r="E594" s="10" t="s">
        <v>767</v>
      </c>
    </row>
    <row r="595" spans="5:5" x14ac:dyDescent="0.25">
      <c r="E595" s="10" t="s">
        <v>768</v>
      </c>
    </row>
    <row r="596" spans="5:5" x14ac:dyDescent="0.25">
      <c r="E596" s="10" t="s">
        <v>769</v>
      </c>
    </row>
    <row r="597" spans="5:5" x14ac:dyDescent="0.25">
      <c r="E597" s="10" t="s">
        <v>770</v>
      </c>
    </row>
    <row r="598" spans="5:5" x14ac:dyDescent="0.25">
      <c r="E598" s="10" t="s">
        <v>771</v>
      </c>
    </row>
    <row r="599" spans="5:5" x14ac:dyDescent="0.25">
      <c r="E599" s="10" t="s">
        <v>772</v>
      </c>
    </row>
    <row r="600" spans="5:5" x14ac:dyDescent="0.25">
      <c r="E600" s="10" t="s">
        <v>773</v>
      </c>
    </row>
    <row r="601" spans="5:5" x14ac:dyDescent="0.25">
      <c r="E601" s="10" t="s">
        <v>774</v>
      </c>
    </row>
    <row r="602" spans="5:5" x14ac:dyDescent="0.25">
      <c r="E602" s="10" t="s">
        <v>775</v>
      </c>
    </row>
    <row r="603" spans="5:5" x14ac:dyDescent="0.25">
      <c r="E603" s="10" t="s">
        <v>776</v>
      </c>
    </row>
    <row r="604" spans="5:5" x14ac:dyDescent="0.25">
      <c r="E604" s="10" t="s">
        <v>777</v>
      </c>
    </row>
    <row r="605" spans="5:5" x14ac:dyDescent="0.25">
      <c r="E605" s="10" t="s">
        <v>778</v>
      </c>
    </row>
    <row r="606" spans="5:5" x14ac:dyDescent="0.25">
      <c r="E606" s="10" t="s">
        <v>779</v>
      </c>
    </row>
    <row r="607" spans="5:5" x14ac:dyDescent="0.25">
      <c r="E607" s="10" t="s">
        <v>780</v>
      </c>
    </row>
    <row r="608" spans="5:5" x14ac:dyDescent="0.25">
      <c r="E608" s="10" t="s">
        <v>781</v>
      </c>
    </row>
    <row r="609" spans="5:5" x14ac:dyDescent="0.25">
      <c r="E609" s="10" t="s">
        <v>782</v>
      </c>
    </row>
    <row r="610" spans="5:5" x14ac:dyDescent="0.25">
      <c r="E610" s="10" t="s">
        <v>783</v>
      </c>
    </row>
    <row r="611" spans="5:5" x14ac:dyDescent="0.25">
      <c r="E611" s="10" t="s">
        <v>784</v>
      </c>
    </row>
    <row r="612" spans="5:5" x14ac:dyDescent="0.25">
      <c r="E612" s="10" t="s">
        <v>785</v>
      </c>
    </row>
    <row r="613" spans="5:5" x14ac:dyDescent="0.25">
      <c r="E613" s="10" t="s">
        <v>786</v>
      </c>
    </row>
    <row r="614" spans="5:5" x14ac:dyDescent="0.25">
      <c r="E614" s="10" t="s">
        <v>787</v>
      </c>
    </row>
    <row r="615" spans="5:5" x14ac:dyDescent="0.25">
      <c r="E615" s="10" t="s">
        <v>788</v>
      </c>
    </row>
    <row r="616" spans="5:5" x14ac:dyDescent="0.25">
      <c r="E616" s="10" t="s">
        <v>789</v>
      </c>
    </row>
    <row r="617" spans="5:5" x14ac:dyDescent="0.25">
      <c r="E617" s="10" t="s">
        <v>790</v>
      </c>
    </row>
    <row r="618" spans="5:5" x14ac:dyDescent="0.25">
      <c r="E618" s="10" t="s">
        <v>791</v>
      </c>
    </row>
    <row r="619" spans="5:5" x14ac:dyDescent="0.25">
      <c r="E619" s="10" t="s">
        <v>792</v>
      </c>
    </row>
    <row r="620" spans="5:5" x14ac:dyDescent="0.25">
      <c r="E620" s="10" t="s">
        <v>793</v>
      </c>
    </row>
    <row r="621" spans="5:5" x14ac:dyDescent="0.25">
      <c r="E621" s="10" t="s">
        <v>794</v>
      </c>
    </row>
    <row r="622" spans="5:5" x14ac:dyDescent="0.25">
      <c r="E622" s="10" t="s">
        <v>795</v>
      </c>
    </row>
    <row r="623" spans="5:5" x14ac:dyDescent="0.25">
      <c r="E623" s="10" t="s">
        <v>796</v>
      </c>
    </row>
    <row r="624" spans="5:5" x14ac:dyDescent="0.25">
      <c r="E624" s="10" t="s">
        <v>797</v>
      </c>
    </row>
    <row r="625" spans="5:5" x14ac:dyDescent="0.25">
      <c r="E625" s="10" t="s">
        <v>798</v>
      </c>
    </row>
    <row r="626" spans="5:5" x14ac:dyDescent="0.25">
      <c r="E626" s="10" t="s">
        <v>799</v>
      </c>
    </row>
    <row r="627" spans="5:5" x14ac:dyDescent="0.25">
      <c r="E627" s="10" t="s">
        <v>800</v>
      </c>
    </row>
    <row r="628" spans="5:5" x14ac:dyDescent="0.25">
      <c r="E628" s="10" t="s">
        <v>801</v>
      </c>
    </row>
    <row r="629" spans="5:5" x14ac:dyDescent="0.25">
      <c r="E629" s="10" t="s">
        <v>802</v>
      </c>
    </row>
    <row r="630" spans="5:5" x14ac:dyDescent="0.25">
      <c r="E630" s="10" t="s">
        <v>803</v>
      </c>
    </row>
    <row r="631" spans="5:5" x14ac:dyDescent="0.25">
      <c r="E631" s="10" t="s">
        <v>804</v>
      </c>
    </row>
    <row r="632" spans="5:5" x14ac:dyDescent="0.25">
      <c r="E632" s="10" t="s">
        <v>805</v>
      </c>
    </row>
    <row r="633" spans="5:5" x14ac:dyDescent="0.25">
      <c r="E633" s="10" t="s">
        <v>806</v>
      </c>
    </row>
    <row r="634" spans="5:5" x14ac:dyDescent="0.25">
      <c r="E634" s="10" t="s">
        <v>807</v>
      </c>
    </row>
    <row r="635" spans="5:5" x14ac:dyDescent="0.25">
      <c r="E635" s="10" t="s">
        <v>808</v>
      </c>
    </row>
    <row r="636" spans="5:5" x14ac:dyDescent="0.25">
      <c r="E636" s="10" t="s">
        <v>809</v>
      </c>
    </row>
    <row r="637" spans="5:5" x14ac:dyDescent="0.25">
      <c r="E637" s="10" t="s">
        <v>810</v>
      </c>
    </row>
    <row r="638" spans="5:5" x14ac:dyDescent="0.25">
      <c r="E638" s="10" t="s">
        <v>811</v>
      </c>
    </row>
    <row r="639" spans="5:5" x14ac:dyDescent="0.25">
      <c r="E639" s="10" t="s">
        <v>812</v>
      </c>
    </row>
    <row r="640" spans="5:5" x14ac:dyDescent="0.25">
      <c r="E640" s="10" t="s">
        <v>813</v>
      </c>
    </row>
    <row r="641" spans="5:5" x14ac:dyDescent="0.25">
      <c r="E641" s="10" t="s">
        <v>814</v>
      </c>
    </row>
    <row r="642" spans="5:5" x14ac:dyDescent="0.25">
      <c r="E642" s="10" t="s">
        <v>815</v>
      </c>
    </row>
    <row r="643" spans="5:5" x14ac:dyDescent="0.25">
      <c r="E643" s="10" t="s">
        <v>816</v>
      </c>
    </row>
    <row r="644" spans="5:5" x14ac:dyDescent="0.25">
      <c r="E644" s="10" t="s">
        <v>817</v>
      </c>
    </row>
    <row r="645" spans="5:5" x14ac:dyDescent="0.25">
      <c r="E645" s="10" t="s">
        <v>818</v>
      </c>
    </row>
    <row r="646" spans="5:5" x14ac:dyDescent="0.25">
      <c r="E646" s="10" t="s">
        <v>819</v>
      </c>
    </row>
    <row r="647" spans="5:5" x14ac:dyDescent="0.25">
      <c r="E647" s="10" t="s">
        <v>820</v>
      </c>
    </row>
    <row r="648" spans="5:5" x14ac:dyDescent="0.25">
      <c r="E648" s="10" t="s">
        <v>821</v>
      </c>
    </row>
    <row r="649" spans="5:5" x14ac:dyDescent="0.25">
      <c r="E649" s="10" t="s">
        <v>822</v>
      </c>
    </row>
    <row r="650" spans="5:5" x14ac:dyDescent="0.25">
      <c r="E650" s="10" t="s">
        <v>823</v>
      </c>
    </row>
    <row r="651" spans="5:5" x14ac:dyDescent="0.25">
      <c r="E651" s="10" t="s">
        <v>824</v>
      </c>
    </row>
    <row r="652" spans="5:5" x14ac:dyDescent="0.25">
      <c r="E652" s="10" t="s">
        <v>825</v>
      </c>
    </row>
    <row r="653" spans="5:5" x14ac:dyDescent="0.25">
      <c r="E653" s="10" t="s">
        <v>826</v>
      </c>
    </row>
    <row r="654" spans="5:5" x14ac:dyDescent="0.25">
      <c r="E654" s="10" t="s">
        <v>827</v>
      </c>
    </row>
    <row r="655" spans="5:5" x14ac:dyDescent="0.25">
      <c r="E655" s="10" t="s">
        <v>828</v>
      </c>
    </row>
    <row r="656" spans="5:5" x14ac:dyDescent="0.25">
      <c r="E656" s="10" t="s">
        <v>829</v>
      </c>
    </row>
    <row r="657" spans="5:5" x14ac:dyDescent="0.25">
      <c r="E657" s="10" t="s">
        <v>830</v>
      </c>
    </row>
    <row r="658" spans="5:5" x14ac:dyDescent="0.25">
      <c r="E658" s="10" t="s">
        <v>831</v>
      </c>
    </row>
    <row r="659" spans="5:5" x14ac:dyDescent="0.25">
      <c r="E659" s="10" t="s">
        <v>832</v>
      </c>
    </row>
    <row r="660" spans="5:5" x14ac:dyDescent="0.25">
      <c r="E660" s="10" t="s">
        <v>833</v>
      </c>
    </row>
    <row r="661" spans="5:5" x14ac:dyDescent="0.25">
      <c r="E661" s="10" t="s">
        <v>834</v>
      </c>
    </row>
    <row r="662" spans="5:5" x14ac:dyDescent="0.25">
      <c r="E662" s="10" t="s">
        <v>835</v>
      </c>
    </row>
    <row r="663" spans="5:5" x14ac:dyDescent="0.25">
      <c r="E663" s="10" t="s">
        <v>836</v>
      </c>
    </row>
    <row r="664" spans="5:5" x14ac:dyDescent="0.25">
      <c r="E664" s="10" t="s">
        <v>837</v>
      </c>
    </row>
    <row r="665" spans="5:5" x14ac:dyDescent="0.25">
      <c r="E665" s="10" t="s">
        <v>838</v>
      </c>
    </row>
    <row r="666" spans="5:5" x14ac:dyDescent="0.25">
      <c r="E666" s="10" t="s">
        <v>839</v>
      </c>
    </row>
    <row r="667" spans="5:5" x14ac:dyDescent="0.25">
      <c r="E667" s="10" t="s">
        <v>840</v>
      </c>
    </row>
    <row r="668" spans="5:5" x14ac:dyDescent="0.25">
      <c r="E668" s="10" t="s">
        <v>841</v>
      </c>
    </row>
    <row r="669" spans="5:5" x14ac:dyDescent="0.25">
      <c r="E669" s="10" t="s">
        <v>842</v>
      </c>
    </row>
    <row r="670" spans="5:5" x14ac:dyDescent="0.25">
      <c r="E670" s="10" t="s">
        <v>843</v>
      </c>
    </row>
    <row r="671" spans="5:5" x14ac:dyDescent="0.25">
      <c r="E671" s="10" t="s">
        <v>844</v>
      </c>
    </row>
    <row r="672" spans="5:5" x14ac:dyDescent="0.25">
      <c r="E672" s="10" t="s">
        <v>845</v>
      </c>
    </row>
    <row r="673" spans="5:5" x14ac:dyDescent="0.25">
      <c r="E673" s="10" t="s">
        <v>846</v>
      </c>
    </row>
    <row r="674" spans="5:5" x14ac:dyDescent="0.25">
      <c r="E674" s="10" t="s">
        <v>847</v>
      </c>
    </row>
    <row r="675" spans="5:5" x14ac:dyDescent="0.25">
      <c r="E675" s="10" t="s">
        <v>848</v>
      </c>
    </row>
    <row r="676" spans="5:5" x14ac:dyDescent="0.25">
      <c r="E676" s="10" t="s">
        <v>849</v>
      </c>
    </row>
    <row r="677" spans="5:5" x14ac:dyDescent="0.25">
      <c r="E677" s="10" t="s">
        <v>850</v>
      </c>
    </row>
    <row r="678" spans="5:5" x14ac:dyDescent="0.25">
      <c r="E678" s="10" t="s">
        <v>851</v>
      </c>
    </row>
    <row r="679" spans="5:5" x14ac:dyDescent="0.25">
      <c r="E679" s="10" t="s">
        <v>852</v>
      </c>
    </row>
    <row r="680" spans="5:5" x14ac:dyDescent="0.25">
      <c r="E680" s="10" t="s">
        <v>853</v>
      </c>
    </row>
    <row r="681" spans="5:5" x14ac:dyDescent="0.25">
      <c r="E681" s="10" t="s">
        <v>854</v>
      </c>
    </row>
    <row r="682" spans="5:5" x14ac:dyDescent="0.25">
      <c r="E682" s="10" t="s">
        <v>855</v>
      </c>
    </row>
    <row r="683" spans="5:5" x14ac:dyDescent="0.25">
      <c r="E683" s="10" t="s">
        <v>856</v>
      </c>
    </row>
    <row r="684" spans="5:5" x14ac:dyDescent="0.25">
      <c r="E684" s="10" t="s">
        <v>857</v>
      </c>
    </row>
    <row r="685" spans="5:5" x14ac:dyDescent="0.25">
      <c r="E685" s="10" t="s">
        <v>858</v>
      </c>
    </row>
    <row r="686" spans="5:5" x14ac:dyDescent="0.25">
      <c r="E686" s="10" t="s">
        <v>859</v>
      </c>
    </row>
    <row r="687" spans="5:5" x14ac:dyDescent="0.25">
      <c r="E687" s="10" t="s">
        <v>860</v>
      </c>
    </row>
    <row r="688" spans="5:5" x14ac:dyDescent="0.25">
      <c r="E688" s="10" t="s">
        <v>861</v>
      </c>
    </row>
    <row r="689" spans="5:5" x14ac:dyDescent="0.25">
      <c r="E689" s="10" t="s">
        <v>862</v>
      </c>
    </row>
    <row r="690" spans="5:5" x14ac:dyDescent="0.25">
      <c r="E690" s="10" t="s">
        <v>863</v>
      </c>
    </row>
    <row r="691" spans="5:5" x14ac:dyDescent="0.25">
      <c r="E691" s="10" t="s">
        <v>864</v>
      </c>
    </row>
    <row r="692" spans="5:5" x14ac:dyDescent="0.25">
      <c r="E692" s="10" t="s">
        <v>865</v>
      </c>
    </row>
    <row r="693" spans="5:5" x14ac:dyDescent="0.25">
      <c r="E693" s="10" t="s">
        <v>866</v>
      </c>
    </row>
    <row r="694" spans="5:5" x14ac:dyDescent="0.25">
      <c r="E694" s="10" t="s">
        <v>867</v>
      </c>
    </row>
    <row r="695" spans="5:5" x14ac:dyDescent="0.25">
      <c r="E695" s="10" t="s">
        <v>868</v>
      </c>
    </row>
    <row r="696" spans="5:5" x14ac:dyDescent="0.25">
      <c r="E696" s="10" t="s">
        <v>869</v>
      </c>
    </row>
    <row r="697" spans="5:5" x14ac:dyDescent="0.25">
      <c r="E697" s="10" t="s">
        <v>870</v>
      </c>
    </row>
    <row r="698" spans="5:5" x14ac:dyDescent="0.25">
      <c r="E698" s="10" t="s">
        <v>871</v>
      </c>
    </row>
    <row r="699" spans="5:5" x14ac:dyDescent="0.25">
      <c r="E699" s="10" t="s">
        <v>872</v>
      </c>
    </row>
    <row r="700" spans="5:5" x14ac:dyDescent="0.25">
      <c r="E700" s="10" t="s">
        <v>873</v>
      </c>
    </row>
    <row r="701" spans="5:5" x14ac:dyDescent="0.25">
      <c r="E701" s="10" t="s">
        <v>874</v>
      </c>
    </row>
    <row r="702" spans="5:5" x14ac:dyDescent="0.25">
      <c r="E702" s="10" t="s">
        <v>875</v>
      </c>
    </row>
    <row r="703" spans="5:5" x14ac:dyDescent="0.25">
      <c r="E703" s="10" t="s">
        <v>876</v>
      </c>
    </row>
    <row r="704" spans="5:5" x14ac:dyDescent="0.25">
      <c r="E704" s="10" t="s">
        <v>877</v>
      </c>
    </row>
    <row r="705" spans="5:5" x14ac:dyDescent="0.25">
      <c r="E705" s="10" t="s">
        <v>878</v>
      </c>
    </row>
    <row r="706" spans="5:5" x14ac:dyDescent="0.25">
      <c r="E706" s="10" t="s">
        <v>879</v>
      </c>
    </row>
    <row r="707" spans="5:5" x14ac:dyDescent="0.25">
      <c r="E707" s="10" t="s">
        <v>880</v>
      </c>
    </row>
    <row r="708" spans="5:5" x14ac:dyDescent="0.25">
      <c r="E708" s="10" t="s">
        <v>881</v>
      </c>
    </row>
    <row r="709" spans="5:5" x14ac:dyDescent="0.25">
      <c r="E709" s="10" t="s">
        <v>882</v>
      </c>
    </row>
    <row r="710" spans="5:5" x14ac:dyDescent="0.25">
      <c r="E710" s="10" t="s">
        <v>883</v>
      </c>
    </row>
    <row r="711" spans="5:5" x14ac:dyDescent="0.25">
      <c r="E711" s="10" t="s">
        <v>884</v>
      </c>
    </row>
    <row r="712" spans="5:5" x14ac:dyDescent="0.25">
      <c r="E712" s="10" t="s">
        <v>885</v>
      </c>
    </row>
    <row r="713" spans="5:5" x14ac:dyDescent="0.25">
      <c r="E713" s="10" t="s">
        <v>886</v>
      </c>
    </row>
    <row r="714" spans="5:5" x14ac:dyDescent="0.25">
      <c r="E714" s="10" t="s">
        <v>887</v>
      </c>
    </row>
    <row r="715" spans="5:5" x14ac:dyDescent="0.25">
      <c r="E715" s="10" t="s">
        <v>888</v>
      </c>
    </row>
    <row r="716" spans="5:5" x14ac:dyDescent="0.25">
      <c r="E716" s="10" t="s">
        <v>889</v>
      </c>
    </row>
    <row r="717" spans="5:5" x14ac:dyDescent="0.25">
      <c r="E717" s="10" t="s">
        <v>890</v>
      </c>
    </row>
    <row r="718" spans="5:5" x14ac:dyDescent="0.25">
      <c r="E718" s="10" t="s">
        <v>891</v>
      </c>
    </row>
    <row r="719" spans="5:5" x14ac:dyDescent="0.25">
      <c r="E719" s="10" t="s">
        <v>892</v>
      </c>
    </row>
    <row r="720" spans="5:5" x14ac:dyDescent="0.25">
      <c r="E720" s="10" t="s">
        <v>893</v>
      </c>
    </row>
    <row r="721" spans="5:5" x14ac:dyDescent="0.25">
      <c r="E721" s="10" t="s">
        <v>894</v>
      </c>
    </row>
    <row r="722" spans="5:5" x14ac:dyDescent="0.25">
      <c r="E722" s="10" t="s">
        <v>895</v>
      </c>
    </row>
    <row r="723" spans="5:5" x14ac:dyDescent="0.25">
      <c r="E723" s="10" t="s">
        <v>896</v>
      </c>
    </row>
    <row r="724" spans="5:5" x14ac:dyDescent="0.25">
      <c r="E724" s="10" t="s">
        <v>897</v>
      </c>
    </row>
    <row r="725" spans="5:5" x14ac:dyDescent="0.25">
      <c r="E725" s="10" t="s">
        <v>898</v>
      </c>
    </row>
    <row r="726" spans="5:5" x14ac:dyDescent="0.25">
      <c r="E726" s="10" t="s">
        <v>899</v>
      </c>
    </row>
    <row r="727" spans="5:5" x14ac:dyDescent="0.25">
      <c r="E727" s="10" t="s">
        <v>900</v>
      </c>
    </row>
    <row r="728" spans="5:5" x14ac:dyDescent="0.25">
      <c r="E728" s="10" t="s">
        <v>901</v>
      </c>
    </row>
    <row r="729" spans="5:5" x14ac:dyDescent="0.25">
      <c r="E729" s="10" t="s">
        <v>902</v>
      </c>
    </row>
    <row r="730" spans="5:5" x14ac:dyDescent="0.25">
      <c r="E730" s="10" t="s">
        <v>903</v>
      </c>
    </row>
    <row r="731" spans="5:5" x14ac:dyDescent="0.25">
      <c r="E731" s="10" t="s">
        <v>904</v>
      </c>
    </row>
    <row r="732" spans="5:5" x14ac:dyDescent="0.25">
      <c r="E732" s="10" t="s">
        <v>905</v>
      </c>
    </row>
    <row r="733" spans="5:5" x14ac:dyDescent="0.25">
      <c r="E733" s="10" t="s">
        <v>906</v>
      </c>
    </row>
    <row r="734" spans="5:5" x14ac:dyDescent="0.25">
      <c r="E734" s="10" t="s">
        <v>907</v>
      </c>
    </row>
    <row r="735" spans="5:5" x14ac:dyDescent="0.25">
      <c r="E735" s="10" t="s">
        <v>908</v>
      </c>
    </row>
    <row r="736" spans="5:5" x14ac:dyDescent="0.25">
      <c r="E736" s="10" t="s">
        <v>909</v>
      </c>
    </row>
    <row r="737" spans="5:5" x14ac:dyDescent="0.25">
      <c r="E737" s="10" t="s">
        <v>910</v>
      </c>
    </row>
    <row r="738" spans="5:5" x14ac:dyDescent="0.25">
      <c r="E738" s="10" t="s">
        <v>911</v>
      </c>
    </row>
    <row r="739" spans="5:5" x14ac:dyDescent="0.25">
      <c r="E739" s="10" t="s">
        <v>912</v>
      </c>
    </row>
    <row r="740" spans="5:5" x14ac:dyDescent="0.25">
      <c r="E740" s="10" t="s">
        <v>913</v>
      </c>
    </row>
    <row r="741" spans="5:5" x14ac:dyDescent="0.25">
      <c r="E741" s="10" t="s">
        <v>914</v>
      </c>
    </row>
    <row r="742" spans="5:5" x14ac:dyDescent="0.25">
      <c r="E742" s="10" t="s">
        <v>915</v>
      </c>
    </row>
    <row r="743" spans="5:5" x14ac:dyDescent="0.25">
      <c r="E743" s="10" t="s">
        <v>916</v>
      </c>
    </row>
    <row r="744" spans="5:5" x14ac:dyDescent="0.25">
      <c r="E744" s="10" t="s">
        <v>917</v>
      </c>
    </row>
    <row r="745" spans="5:5" x14ac:dyDescent="0.25">
      <c r="E745" s="10" t="s">
        <v>918</v>
      </c>
    </row>
    <row r="746" spans="5:5" x14ac:dyDescent="0.25">
      <c r="E746" s="10" t="s">
        <v>919</v>
      </c>
    </row>
    <row r="747" spans="5:5" x14ac:dyDescent="0.25">
      <c r="E747" s="10" t="s">
        <v>920</v>
      </c>
    </row>
    <row r="748" spans="5:5" x14ac:dyDescent="0.25">
      <c r="E748" s="10" t="s">
        <v>921</v>
      </c>
    </row>
    <row r="749" spans="5:5" x14ac:dyDescent="0.25">
      <c r="E749" s="10" t="s">
        <v>922</v>
      </c>
    </row>
    <row r="750" spans="5:5" x14ac:dyDescent="0.25">
      <c r="E750" s="10" t="s">
        <v>923</v>
      </c>
    </row>
    <row r="751" spans="5:5" x14ac:dyDescent="0.25">
      <c r="E751" s="10" t="s">
        <v>924</v>
      </c>
    </row>
    <row r="752" spans="5:5" x14ac:dyDescent="0.25">
      <c r="E752" s="10" t="s">
        <v>925</v>
      </c>
    </row>
    <row r="753" spans="5:5" x14ac:dyDescent="0.25">
      <c r="E753" s="10" t="s">
        <v>926</v>
      </c>
    </row>
    <row r="754" spans="5:5" x14ac:dyDescent="0.25">
      <c r="E754" s="10" t="s">
        <v>927</v>
      </c>
    </row>
    <row r="755" spans="5:5" x14ac:dyDescent="0.25">
      <c r="E755" s="10" t="s">
        <v>928</v>
      </c>
    </row>
    <row r="756" spans="5:5" x14ac:dyDescent="0.25">
      <c r="E756" s="10" t="s">
        <v>929</v>
      </c>
    </row>
    <row r="757" spans="5:5" x14ac:dyDescent="0.25">
      <c r="E757" s="10" t="s">
        <v>930</v>
      </c>
    </row>
    <row r="758" spans="5:5" x14ac:dyDescent="0.25">
      <c r="E758" s="10" t="s">
        <v>931</v>
      </c>
    </row>
    <row r="759" spans="5:5" x14ac:dyDescent="0.25">
      <c r="E759" s="10" t="s">
        <v>932</v>
      </c>
    </row>
    <row r="760" spans="5:5" x14ac:dyDescent="0.25">
      <c r="E760" s="10" t="s">
        <v>933</v>
      </c>
    </row>
    <row r="761" spans="5:5" x14ac:dyDescent="0.25">
      <c r="E761" s="10" t="s">
        <v>934</v>
      </c>
    </row>
    <row r="762" spans="5:5" x14ac:dyDescent="0.25">
      <c r="E762" s="10" t="s">
        <v>935</v>
      </c>
    </row>
    <row r="763" spans="5:5" x14ac:dyDescent="0.25">
      <c r="E763" s="10" t="s">
        <v>936</v>
      </c>
    </row>
    <row r="764" spans="5:5" x14ac:dyDescent="0.25">
      <c r="E764" s="10" t="s">
        <v>937</v>
      </c>
    </row>
    <row r="765" spans="5:5" x14ac:dyDescent="0.25">
      <c r="E765" s="10" t="s">
        <v>938</v>
      </c>
    </row>
    <row r="766" spans="5:5" x14ac:dyDescent="0.25">
      <c r="E766" s="10" t="s">
        <v>939</v>
      </c>
    </row>
    <row r="767" spans="5:5" x14ac:dyDescent="0.25">
      <c r="E767" s="10" t="s">
        <v>940</v>
      </c>
    </row>
    <row r="768" spans="5:5" x14ac:dyDescent="0.25">
      <c r="E768" s="10" t="s">
        <v>941</v>
      </c>
    </row>
    <row r="769" spans="5:5" x14ac:dyDescent="0.25">
      <c r="E769" s="10" t="s">
        <v>942</v>
      </c>
    </row>
    <row r="770" spans="5:5" x14ac:dyDescent="0.25">
      <c r="E770" s="10" t="s">
        <v>943</v>
      </c>
    </row>
    <row r="771" spans="5:5" x14ac:dyDescent="0.25">
      <c r="E771" s="10" t="s">
        <v>944</v>
      </c>
    </row>
    <row r="772" spans="5:5" x14ac:dyDescent="0.25">
      <c r="E772" s="10" t="s">
        <v>945</v>
      </c>
    </row>
    <row r="773" spans="5:5" x14ac:dyDescent="0.25">
      <c r="E773" s="10" t="s">
        <v>946</v>
      </c>
    </row>
    <row r="774" spans="5:5" x14ac:dyDescent="0.25">
      <c r="E774" s="10" t="s">
        <v>947</v>
      </c>
    </row>
    <row r="775" spans="5:5" x14ac:dyDescent="0.25">
      <c r="E775" s="10" t="s">
        <v>948</v>
      </c>
    </row>
    <row r="776" spans="5:5" x14ac:dyDescent="0.25">
      <c r="E776" s="10" t="s">
        <v>949</v>
      </c>
    </row>
    <row r="777" spans="5:5" x14ac:dyDescent="0.25">
      <c r="E777" s="10" t="s">
        <v>950</v>
      </c>
    </row>
    <row r="778" spans="5:5" x14ac:dyDescent="0.25">
      <c r="E778" s="10" t="s">
        <v>951</v>
      </c>
    </row>
    <row r="779" spans="5:5" x14ac:dyDescent="0.25">
      <c r="E779" s="10" t="s">
        <v>952</v>
      </c>
    </row>
    <row r="780" spans="5:5" x14ac:dyDescent="0.25">
      <c r="E780" s="10" t="s">
        <v>953</v>
      </c>
    </row>
    <row r="781" spans="5:5" x14ac:dyDescent="0.25">
      <c r="E781" s="10" t="s">
        <v>954</v>
      </c>
    </row>
    <row r="782" spans="5:5" x14ac:dyDescent="0.25">
      <c r="E782" s="10" t="s">
        <v>955</v>
      </c>
    </row>
    <row r="783" spans="5:5" x14ac:dyDescent="0.25">
      <c r="E783" s="10" t="s">
        <v>956</v>
      </c>
    </row>
    <row r="784" spans="5:5" x14ac:dyDescent="0.25">
      <c r="E784" s="10" t="s">
        <v>957</v>
      </c>
    </row>
    <row r="785" spans="5:5" x14ac:dyDescent="0.25">
      <c r="E785" s="10" t="s">
        <v>958</v>
      </c>
    </row>
    <row r="786" spans="5:5" x14ac:dyDescent="0.25">
      <c r="E786" s="10" t="s">
        <v>959</v>
      </c>
    </row>
    <row r="787" spans="5:5" x14ac:dyDescent="0.25">
      <c r="E787" s="10" t="s">
        <v>960</v>
      </c>
    </row>
    <row r="788" spans="5:5" x14ac:dyDescent="0.25">
      <c r="E788" s="10" t="s">
        <v>961</v>
      </c>
    </row>
    <row r="789" spans="5:5" x14ac:dyDescent="0.25">
      <c r="E789" s="10" t="s">
        <v>962</v>
      </c>
    </row>
    <row r="790" spans="5:5" x14ac:dyDescent="0.25">
      <c r="E790" s="10" t="s">
        <v>963</v>
      </c>
    </row>
    <row r="791" spans="5:5" x14ac:dyDescent="0.25">
      <c r="E791" s="10" t="s">
        <v>964</v>
      </c>
    </row>
    <row r="792" spans="5:5" x14ac:dyDescent="0.25">
      <c r="E792" s="10" t="s">
        <v>965</v>
      </c>
    </row>
    <row r="793" spans="5:5" x14ac:dyDescent="0.25">
      <c r="E793" s="10" t="s">
        <v>966</v>
      </c>
    </row>
    <row r="794" spans="5:5" x14ac:dyDescent="0.25">
      <c r="E794" s="10" t="s">
        <v>967</v>
      </c>
    </row>
    <row r="795" spans="5:5" x14ac:dyDescent="0.25">
      <c r="E795" s="10" t="s">
        <v>968</v>
      </c>
    </row>
    <row r="796" spans="5:5" x14ac:dyDescent="0.25">
      <c r="E796" s="10" t="s">
        <v>969</v>
      </c>
    </row>
    <row r="797" spans="5:5" x14ac:dyDescent="0.25">
      <c r="E797" s="10" t="s">
        <v>970</v>
      </c>
    </row>
    <row r="798" spans="5:5" x14ac:dyDescent="0.25">
      <c r="E798" s="10" t="s">
        <v>971</v>
      </c>
    </row>
    <row r="799" spans="5:5" x14ac:dyDescent="0.25">
      <c r="E799" s="10" t="s">
        <v>972</v>
      </c>
    </row>
    <row r="800" spans="5:5" x14ac:dyDescent="0.25">
      <c r="E800" s="10" t="s">
        <v>973</v>
      </c>
    </row>
    <row r="801" spans="5:5" x14ac:dyDescent="0.25">
      <c r="E801" s="10" t="s">
        <v>974</v>
      </c>
    </row>
    <row r="802" spans="5:5" x14ac:dyDescent="0.25">
      <c r="E802" s="10" t="s">
        <v>975</v>
      </c>
    </row>
    <row r="803" spans="5:5" x14ac:dyDescent="0.25">
      <c r="E803" s="10" t="s">
        <v>976</v>
      </c>
    </row>
    <row r="804" spans="5:5" x14ac:dyDescent="0.25">
      <c r="E804" s="10" t="s">
        <v>977</v>
      </c>
    </row>
    <row r="805" spans="5:5" x14ac:dyDescent="0.25">
      <c r="E805" s="10" t="s">
        <v>978</v>
      </c>
    </row>
    <row r="806" spans="5:5" x14ac:dyDescent="0.25">
      <c r="E806" s="10" t="s">
        <v>979</v>
      </c>
    </row>
    <row r="807" spans="5:5" x14ac:dyDescent="0.25">
      <c r="E807" s="10" t="s">
        <v>980</v>
      </c>
    </row>
    <row r="808" spans="5:5" x14ac:dyDescent="0.25">
      <c r="E808" s="10" t="s">
        <v>981</v>
      </c>
    </row>
    <row r="809" spans="5:5" x14ac:dyDescent="0.25">
      <c r="E809" s="10" t="s">
        <v>982</v>
      </c>
    </row>
    <row r="810" spans="5:5" x14ac:dyDescent="0.25">
      <c r="E810" s="10" t="s">
        <v>983</v>
      </c>
    </row>
    <row r="811" spans="5:5" x14ac:dyDescent="0.25">
      <c r="E811" s="10" t="s">
        <v>984</v>
      </c>
    </row>
    <row r="812" spans="5:5" x14ac:dyDescent="0.25">
      <c r="E812" s="10" t="s">
        <v>985</v>
      </c>
    </row>
    <row r="813" spans="5:5" x14ac:dyDescent="0.25">
      <c r="E813" s="10" t="s">
        <v>986</v>
      </c>
    </row>
    <row r="814" spans="5:5" x14ac:dyDescent="0.25">
      <c r="E814" s="10" t="s">
        <v>987</v>
      </c>
    </row>
    <row r="815" spans="5:5" x14ac:dyDescent="0.25">
      <c r="E815" s="10" t="s">
        <v>988</v>
      </c>
    </row>
    <row r="816" spans="5:5" x14ac:dyDescent="0.25">
      <c r="E816" s="10" t="s">
        <v>989</v>
      </c>
    </row>
    <row r="817" spans="5:5" x14ac:dyDescent="0.25">
      <c r="E817" s="10" t="s">
        <v>990</v>
      </c>
    </row>
    <row r="818" spans="5:5" x14ac:dyDescent="0.25">
      <c r="E818" s="10" t="s">
        <v>991</v>
      </c>
    </row>
    <row r="819" spans="5:5" x14ac:dyDescent="0.25">
      <c r="E819" s="10" t="s">
        <v>992</v>
      </c>
    </row>
    <row r="820" spans="5:5" x14ac:dyDescent="0.25">
      <c r="E820" s="10" t="s">
        <v>993</v>
      </c>
    </row>
    <row r="821" spans="5:5" x14ac:dyDescent="0.25">
      <c r="E821" s="10" t="s">
        <v>994</v>
      </c>
    </row>
    <row r="822" spans="5:5" x14ac:dyDescent="0.25">
      <c r="E822" s="10" t="s">
        <v>995</v>
      </c>
    </row>
    <row r="823" spans="5:5" x14ac:dyDescent="0.25">
      <c r="E823" s="10" t="s">
        <v>996</v>
      </c>
    </row>
    <row r="824" spans="5:5" x14ac:dyDescent="0.25">
      <c r="E824" s="10" t="s">
        <v>997</v>
      </c>
    </row>
    <row r="825" spans="5:5" x14ac:dyDescent="0.25">
      <c r="E825" s="10" t="s">
        <v>998</v>
      </c>
    </row>
    <row r="826" spans="5:5" x14ac:dyDescent="0.25">
      <c r="E826" s="10" t="s">
        <v>999</v>
      </c>
    </row>
    <row r="827" spans="5:5" x14ac:dyDescent="0.25">
      <c r="E827" s="10" t="s">
        <v>1000</v>
      </c>
    </row>
    <row r="828" spans="5:5" x14ac:dyDescent="0.25">
      <c r="E828" s="10" t="s">
        <v>1001</v>
      </c>
    </row>
    <row r="829" spans="5:5" x14ac:dyDescent="0.25">
      <c r="E829" s="10" t="s">
        <v>1002</v>
      </c>
    </row>
    <row r="830" spans="5:5" x14ac:dyDescent="0.25">
      <c r="E830" s="10" t="s">
        <v>1003</v>
      </c>
    </row>
    <row r="831" spans="5:5" x14ac:dyDescent="0.25">
      <c r="E831" s="10" t="s">
        <v>1004</v>
      </c>
    </row>
    <row r="832" spans="5:5" x14ac:dyDescent="0.25">
      <c r="E832" s="10" t="s">
        <v>1005</v>
      </c>
    </row>
    <row r="833" spans="5:5" x14ac:dyDescent="0.25">
      <c r="E833" s="10" t="s">
        <v>1006</v>
      </c>
    </row>
    <row r="834" spans="5:5" x14ac:dyDescent="0.25">
      <c r="E834" s="10" t="s">
        <v>1007</v>
      </c>
    </row>
    <row r="835" spans="5:5" x14ac:dyDescent="0.25">
      <c r="E835" s="10" t="s">
        <v>1008</v>
      </c>
    </row>
    <row r="836" spans="5:5" x14ac:dyDescent="0.25">
      <c r="E836" s="10" t="s">
        <v>1009</v>
      </c>
    </row>
    <row r="837" spans="5:5" x14ac:dyDescent="0.25">
      <c r="E837" s="10" t="s">
        <v>1010</v>
      </c>
    </row>
    <row r="838" spans="5:5" x14ac:dyDescent="0.25">
      <c r="E838" s="10" t="s">
        <v>1011</v>
      </c>
    </row>
    <row r="839" spans="5:5" x14ac:dyDescent="0.25">
      <c r="E839" s="10" t="s">
        <v>1012</v>
      </c>
    </row>
    <row r="840" spans="5:5" x14ac:dyDescent="0.25">
      <c r="E840" s="10" t="s">
        <v>1013</v>
      </c>
    </row>
    <row r="841" spans="5:5" x14ac:dyDescent="0.25">
      <c r="E841" s="10" t="s">
        <v>1014</v>
      </c>
    </row>
    <row r="842" spans="5:5" x14ac:dyDescent="0.25">
      <c r="E842" s="10" t="s">
        <v>1015</v>
      </c>
    </row>
    <row r="843" spans="5:5" x14ac:dyDescent="0.25">
      <c r="E843" s="10" t="s">
        <v>1016</v>
      </c>
    </row>
    <row r="844" spans="5:5" x14ac:dyDescent="0.25">
      <c r="E844" s="10" t="s">
        <v>1017</v>
      </c>
    </row>
    <row r="845" spans="5:5" x14ac:dyDescent="0.25">
      <c r="E845" s="10" t="s">
        <v>1018</v>
      </c>
    </row>
    <row r="846" spans="5:5" x14ac:dyDescent="0.25">
      <c r="E846" s="10" t="s">
        <v>1019</v>
      </c>
    </row>
    <row r="847" spans="5:5" x14ac:dyDescent="0.25">
      <c r="E847" s="10" t="s">
        <v>1020</v>
      </c>
    </row>
    <row r="848" spans="5:5" x14ac:dyDescent="0.25">
      <c r="E848" s="10" t="s">
        <v>1021</v>
      </c>
    </row>
    <row r="849" spans="5:5" x14ac:dyDescent="0.25">
      <c r="E849" s="10" t="s">
        <v>1022</v>
      </c>
    </row>
    <row r="850" spans="5:5" x14ac:dyDescent="0.25">
      <c r="E850" s="10" t="s">
        <v>1023</v>
      </c>
    </row>
    <row r="851" spans="5:5" x14ac:dyDescent="0.25">
      <c r="E851" s="10" t="s">
        <v>1024</v>
      </c>
    </row>
    <row r="852" spans="5:5" x14ac:dyDescent="0.25">
      <c r="E852" s="10" t="s">
        <v>1025</v>
      </c>
    </row>
    <row r="853" spans="5:5" x14ac:dyDescent="0.25">
      <c r="E853" s="10" t="s">
        <v>1026</v>
      </c>
    </row>
    <row r="854" spans="5:5" x14ac:dyDescent="0.25">
      <c r="E854" s="10" t="s">
        <v>1027</v>
      </c>
    </row>
    <row r="855" spans="5:5" x14ac:dyDescent="0.25">
      <c r="E855" s="10" t="s">
        <v>1028</v>
      </c>
    </row>
    <row r="856" spans="5:5" x14ac:dyDescent="0.25">
      <c r="E856" s="10" t="s">
        <v>1029</v>
      </c>
    </row>
    <row r="857" spans="5:5" x14ac:dyDescent="0.25">
      <c r="E857" s="10" t="s">
        <v>1030</v>
      </c>
    </row>
    <row r="858" spans="5:5" x14ac:dyDescent="0.25">
      <c r="E858" s="10" t="s">
        <v>1031</v>
      </c>
    </row>
    <row r="859" spans="5:5" x14ac:dyDescent="0.25">
      <c r="E859" s="10" t="s">
        <v>1032</v>
      </c>
    </row>
    <row r="860" spans="5:5" x14ac:dyDescent="0.25">
      <c r="E860" s="10" t="s">
        <v>1033</v>
      </c>
    </row>
    <row r="861" spans="5:5" x14ac:dyDescent="0.25">
      <c r="E861" s="10" t="s">
        <v>1034</v>
      </c>
    </row>
    <row r="862" spans="5:5" x14ac:dyDescent="0.25">
      <c r="E862" s="10" t="s">
        <v>1035</v>
      </c>
    </row>
    <row r="863" spans="5:5" x14ac:dyDescent="0.25">
      <c r="E863" s="10" t="s">
        <v>1036</v>
      </c>
    </row>
    <row r="864" spans="5:5" x14ac:dyDescent="0.25">
      <c r="E864" s="10" t="s">
        <v>1037</v>
      </c>
    </row>
    <row r="865" spans="5:5" x14ac:dyDescent="0.25">
      <c r="E865" s="10" t="s">
        <v>1038</v>
      </c>
    </row>
    <row r="866" spans="5:5" x14ac:dyDescent="0.25">
      <c r="E866" s="10" t="s">
        <v>1039</v>
      </c>
    </row>
    <row r="867" spans="5:5" x14ac:dyDescent="0.25">
      <c r="E867" s="10" t="s">
        <v>1040</v>
      </c>
    </row>
    <row r="868" spans="5:5" x14ac:dyDescent="0.25">
      <c r="E868" s="10" t="s">
        <v>1041</v>
      </c>
    </row>
    <row r="869" spans="5:5" x14ac:dyDescent="0.25">
      <c r="E869" s="10" t="s">
        <v>1042</v>
      </c>
    </row>
    <row r="870" spans="5:5" x14ac:dyDescent="0.25">
      <c r="E870" s="10" t="s">
        <v>1043</v>
      </c>
    </row>
    <row r="871" spans="5:5" x14ac:dyDescent="0.25">
      <c r="E871" s="10" t="s">
        <v>1044</v>
      </c>
    </row>
    <row r="872" spans="5:5" x14ac:dyDescent="0.25">
      <c r="E872" s="10" t="s">
        <v>1045</v>
      </c>
    </row>
    <row r="873" spans="5:5" x14ac:dyDescent="0.25">
      <c r="E873" s="10" t="s">
        <v>1046</v>
      </c>
    </row>
    <row r="874" spans="5:5" x14ac:dyDescent="0.25">
      <c r="E874" s="10" t="s">
        <v>1047</v>
      </c>
    </row>
    <row r="875" spans="5:5" x14ac:dyDescent="0.25">
      <c r="E875" s="10" t="s">
        <v>1048</v>
      </c>
    </row>
    <row r="876" spans="5:5" x14ac:dyDescent="0.25">
      <c r="E876" s="10" t="s">
        <v>1049</v>
      </c>
    </row>
    <row r="877" spans="5:5" x14ac:dyDescent="0.25">
      <c r="E877" s="10" t="s">
        <v>1050</v>
      </c>
    </row>
    <row r="878" spans="5:5" x14ac:dyDescent="0.25">
      <c r="E878" s="10" t="s">
        <v>1051</v>
      </c>
    </row>
    <row r="879" spans="5:5" x14ac:dyDescent="0.25">
      <c r="E879" s="10" t="s">
        <v>1052</v>
      </c>
    </row>
    <row r="880" spans="5:5" x14ac:dyDescent="0.25">
      <c r="E880" s="10" t="s">
        <v>1053</v>
      </c>
    </row>
    <row r="881" spans="5:5" x14ac:dyDescent="0.25">
      <c r="E881" s="10" t="s">
        <v>1054</v>
      </c>
    </row>
    <row r="882" spans="5:5" x14ac:dyDescent="0.25">
      <c r="E882" s="10" t="s">
        <v>1055</v>
      </c>
    </row>
    <row r="883" spans="5:5" x14ac:dyDescent="0.25">
      <c r="E883" s="10" t="s">
        <v>1056</v>
      </c>
    </row>
    <row r="884" spans="5:5" x14ac:dyDescent="0.25">
      <c r="E884" s="10" t="s">
        <v>1057</v>
      </c>
    </row>
    <row r="885" spans="5:5" x14ac:dyDescent="0.25">
      <c r="E885" s="10" t="s">
        <v>1058</v>
      </c>
    </row>
    <row r="886" spans="5:5" x14ac:dyDescent="0.25">
      <c r="E886" s="10" t="s">
        <v>1059</v>
      </c>
    </row>
    <row r="887" spans="5:5" x14ac:dyDescent="0.25">
      <c r="E887" s="10" t="s">
        <v>1060</v>
      </c>
    </row>
    <row r="888" spans="5:5" x14ac:dyDescent="0.25">
      <c r="E888" s="10" t="s">
        <v>1061</v>
      </c>
    </row>
    <row r="889" spans="5:5" x14ac:dyDescent="0.25">
      <c r="E889" s="10" t="s">
        <v>1062</v>
      </c>
    </row>
    <row r="890" spans="5:5" x14ac:dyDescent="0.25">
      <c r="E890" s="10" t="s">
        <v>1063</v>
      </c>
    </row>
    <row r="891" spans="5:5" x14ac:dyDescent="0.25">
      <c r="E891" s="10" t="s">
        <v>1064</v>
      </c>
    </row>
    <row r="892" spans="5:5" x14ac:dyDescent="0.25">
      <c r="E892" s="10" t="s">
        <v>4920</v>
      </c>
    </row>
    <row r="893" spans="5:5" x14ac:dyDescent="0.25">
      <c r="E893" s="10" t="s">
        <v>1065</v>
      </c>
    </row>
    <row r="894" spans="5:5" x14ac:dyDescent="0.25">
      <c r="E894" s="10" t="s">
        <v>1066</v>
      </c>
    </row>
    <row r="895" spans="5:5" x14ac:dyDescent="0.25">
      <c r="E895" s="10" t="s">
        <v>1067</v>
      </c>
    </row>
    <row r="896" spans="5:5" x14ac:dyDescent="0.25">
      <c r="E896" s="10" t="s">
        <v>1068</v>
      </c>
    </row>
    <row r="897" spans="5:5" x14ac:dyDescent="0.25">
      <c r="E897" s="10" t="s">
        <v>1069</v>
      </c>
    </row>
    <row r="898" spans="5:5" x14ac:dyDescent="0.25">
      <c r="E898" s="10" t="s">
        <v>1070</v>
      </c>
    </row>
    <row r="899" spans="5:5" x14ac:dyDescent="0.25">
      <c r="E899" s="10" t="s">
        <v>1071</v>
      </c>
    </row>
    <row r="900" spans="5:5" x14ac:dyDescent="0.25">
      <c r="E900" s="10" t="s">
        <v>1072</v>
      </c>
    </row>
    <row r="901" spans="5:5" x14ac:dyDescent="0.25">
      <c r="E901" s="10" t="s">
        <v>1073</v>
      </c>
    </row>
    <row r="902" spans="5:5" x14ac:dyDescent="0.25">
      <c r="E902" s="10" t="s">
        <v>1074</v>
      </c>
    </row>
    <row r="903" spans="5:5" x14ac:dyDescent="0.25">
      <c r="E903" s="10" t="s">
        <v>1075</v>
      </c>
    </row>
    <row r="904" spans="5:5" x14ac:dyDescent="0.25">
      <c r="E904" s="10" t="s">
        <v>1076</v>
      </c>
    </row>
    <row r="905" spans="5:5" x14ac:dyDescent="0.25">
      <c r="E905" s="10" t="s">
        <v>1077</v>
      </c>
    </row>
    <row r="906" spans="5:5" x14ac:dyDescent="0.25">
      <c r="E906" s="10" t="s">
        <v>1078</v>
      </c>
    </row>
    <row r="907" spans="5:5" x14ac:dyDescent="0.25">
      <c r="E907" s="10" t="s">
        <v>1079</v>
      </c>
    </row>
    <row r="908" spans="5:5" x14ac:dyDescent="0.25">
      <c r="E908" s="10" t="s">
        <v>1080</v>
      </c>
    </row>
    <row r="909" spans="5:5" x14ac:dyDescent="0.25">
      <c r="E909" s="10" t="s">
        <v>1081</v>
      </c>
    </row>
    <row r="981" spans="16:16" x14ac:dyDescent="0.25">
      <c r="P981" s="5"/>
    </row>
  </sheetData>
  <autoFilter ref="E1:E909" xr:uid="{00000000-0001-0000-0200-000000000000}">
    <sortState xmlns:xlrd2="http://schemas.microsoft.com/office/spreadsheetml/2017/richdata2" ref="E2:E909">
      <sortCondition ref="E1:E909"/>
    </sortState>
  </autoFilter>
  <sortState xmlns:xlrd2="http://schemas.microsoft.com/office/spreadsheetml/2017/richdata2" ref="E2:E907">
    <sortCondition ref="E2:E907"/>
  </sortState>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E1001"/>
  <sheetViews>
    <sheetView showGridLines="0" workbookViewId="0">
      <selection activeCell="E57" sqref="E57"/>
    </sheetView>
  </sheetViews>
  <sheetFormatPr baseColWidth="10" defaultColWidth="11.42578125" defaultRowHeight="15" x14ac:dyDescent="0.25"/>
  <cols>
    <col min="1" max="3" width="10.85546875" customWidth="1"/>
    <col min="4" max="9" width="11.42578125" customWidth="1"/>
  </cols>
  <sheetData>
    <row r="1" spans="2:5" x14ac:dyDescent="0.25">
      <c r="B1" t="s">
        <v>1082</v>
      </c>
      <c r="C1" t="s">
        <v>1083</v>
      </c>
    </row>
    <row r="2" spans="2:5" x14ac:dyDescent="0.25">
      <c r="B2" t="s">
        <v>1084</v>
      </c>
      <c r="C2" t="s">
        <v>1085</v>
      </c>
      <c r="D2">
        <v>1</v>
      </c>
      <c r="E2" t="str">
        <f>C2</f>
        <v>uno</v>
      </c>
    </row>
    <row r="3" spans="2:5" x14ac:dyDescent="0.25">
      <c r="B3" t="s">
        <v>1086</v>
      </c>
      <c r="C3" t="s">
        <v>1087</v>
      </c>
      <c r="D3">
        <v>2</v>
      </c>
      <c r="E3" t="str">
        <f t="shared" ref="E3:E66" si="0">C3</f>
        <v>dos</v>
      </c>
    </row>
    <row r="4" spans="2:5" x14ac:dyDescent="0.25">
      <c r="B4" t="s">
        <v>1088</v>
      </c>
      <c r="C4" t="s">
        <v>1089</v>
      </c>
      <c r="D4">
        <v>3</v>
      </c>
      <c r="E4" t="str">
        <f t="shared" si="0"/>
        <v>tres</v>
      </c>
    </row>
    <row r="5" spans="2:5" x14ac:dyDescent="0.25">
      <c r="B5" t="s">
        <v>1090</v>
      </c>
      <c r="C5" t="s">
        <v>1091</v>
      </c>
      <c r="D5">
        <v>4</v>
      </c>
      <c r="E5" t="str">
        <f t="shared" si="0"/>
        <v>cuatro</v>
      </c>
    </row>
    <row r="6" spans="2:5" x14ac:dyDescent="0.25">
      <c r="B6" t="s">
        <v>1092</v>
      </c>
      <c r="C6" t="s">
        <v>1093</v>
      </c>
      <c r="D6">
        <v>5</v>
      </c>
      <c r="E6" t="str">
        <f t="shared" si="0"/>
        <v>cinco</v>
      </c>
    </row>
    <row r="7" spans="2:5" x14ac:dyDescent="0.25">
      <c r="B7" t="s">
        <v>1094</v>
      </c>
      <c r="C7" t="s">
        <v>1095</v>
      </c>
      <c r="D7">
        <v>6</v>
      </c>
      <c r="E7" t="str">
        <f t="shared" si="0"/>
        <v>seis</v>
      </c>
    </row>
    <row r="8" spans="2:5" x14ac:dyDescent="0.25">
      <c r="B8" t="s">
        <v>1096</v>
      </c>
      <c r="C8" t="s">
        <v>1097</v>
      </c>
      <c r="D8">
        <v>7</v>
      </c>
      <c r="E8" t="str">
        <f t="shared" si="0"/>
        <v>siete</v>
      </c>
    </row>
    <row r="9" spans="2:5" x14ac:dyDescent="0.25">
      <c r="B9" t="s">
        <v>1098</v>
      </c>
      <c r="C9" t="s">
        <v>1099</v>
      </c>
      <c r="D9">
        <v>8</v>
      </c>
      <c r="E9" t="str">
        <f t="shared" si="0"/>
        <v>ocho</v>
      </c>
    </row>
    <row r="10" spans="2:5" x14ac:dyDescent="0.25">
      <c r="B10" t="s">
        <v>1100</v>
      </c>
      <c r="C10" t="s">
        <v>1101</v>
      </c>
      <c r="D10">
        <v>9</v>
      </c>
      <c r="E10" t="str">
        <f t="shared" si="0"/>
        <v>nueve</v>
      </c>
    </row>
    <row r="11" spans="2:5" x14ac:dyDescent="0.25">
      <c r="B11" t="s">
        <v>1102</v>
      </c>
      <c r="C11" t="s">
        <v>1103</v>
      </c>
      <c r="D11">
        <v>10</v>
      </c>
      <c r="E11" t="str">
        <f t="shared" si="0"/>
        <v>diez</v>
      </c>
    </row>
    <row r="12" spans="2:5" x14ac:dyDescent="0.25">
      <c r="B12" t="s">
        <v>1104</v>
      </c>
      <c r="C12" t="s">
        <v>1105</v>
      </c>
      <c r="D12">
        <v>11</v>
      </c>
      <c r="E12" t="str">
        <f t="shared" si="0"/>
        <v>once</v>
      </c>
    </row>
    <row r="13" spans="2:5" x14ac:dyDescent="0.25">
      <c r="B13" t="s">
        <v>1106</v>
      </c>
      <c r="C13" t="s">
        <v>1107</v>
      </c>
      <c r="D13">
        <v>12</v>
      </c>
      <c r="E13" t="str">
        <f t="shared" si="0"/>
        <v>doce</v>
      </c>
    </row>
    <row r="14" spans="2:5" x14ac:dyDescent="0.25">
      <c r="B14" t="s">
        <v>1108</v>
      </c>
      <c r="C14" t="s">
        <v>1109</v>
      </c>
      <c r="D14">
        <v>13</v>
      </c>
      <c r="E14" t="str">
        <f t="shared" si="0"/>
        <v>trece</v>
      </c>
    </row>
    <row r="15" spans="2:5" x14ac:dyDescent="0.25">
      <c r="B15" t="s">
        <v>1110</v>
      </c>
      <c r="C15" t="s">
        <v>1111</v>
      </c>
      <c r="D15">
        <v>14</v>
      </c>
      <c r="E15" t="str">
        <f t="shared" si="0"/>
        <v>catorce</v>
      </c>
    </row>
    <row r="16" spans="2:5" x14ac:dyDescent="0.25">
      <c r="B16" t="s">
        <v>1112</v>
      </c>
      <c r="C16" t="s">
        <v>1113</v>
      </c>
      <c r="D16">
        <v>15</v>
      </c>
      <c r="E16" t="str">
        <f t="shared" si="0"/>
        <v>quince</v>
      </c>
    </row>
    <row r="17" spans="2:5" x14ac:dyDescent="0.25">
      <c r="B17" t="s">
        <v>1114</v>
      </c>
      <c r="C17" t="s">
        <v>1115</v>
      </c>
      <c r="D17">
        <v>16</v>
      </c>
      <c r="E17" t="str">
        <f t="shared" si="0"/>
        <v>diecieis</v>
      </c>
    </row>
    <row r="18" spans="2:5" x14ac:dyDescent="0.25">
      <c r="B18" t="s">
        <v>1116</v>
      </c>
      <c r="C18" t="s">
        <v>1117</v>
      </c>
      <c r="D18">
        <v>17</v>
      </c>
      <c r="E18" t="str">
        <f t="shared" si="0"/>
        <v>diecisiete</v>
      </c>
    </row>
    <row r="19" spans="2:5" x14ac:dyDescent="0.25">
      <c r="B19" t="s">
        <v>1118</v>
      </c>
      <c r="C19" t="s">
        <v>1119</v>
      </c>
      <c r="D19">
        <v>18</v>
      </c>
      <c r="E19" t="str">
        <f t="shared" si="0"/>
        <v>dieciocho</v>
      </c>
    </row>
    <row r="20" spans="2:5" x14ac:dyDescent="0.25">
      <c r="B20" t="s">
        <v>1120</v>
      </c>
      <c r="C20" t="s">
        <v>1121</v>
      </c>
      <c r="D20">
        <v>19</v>
      </c>
      <c r="E20" t="str">
        <f t="shared" si="0"/>
        <v>diecinueve</v>
      </c>
    </row>
    <row r="21" spans="2:5" x14ac:dyDescent="0.25">
      <c r="B21" t="s">
        <v>1122</v>
      </c>
      <c r="C21" t="s">
        <v>1123</v>
      </c>
      <c r="D21">
        <v>20</v>
      </c>
      <c r="E21" t="str">
        <f t="shared" si="0"/>
        <v>veinte</v>
      </c>
    </row>
    <row r="22" spans="2:5" x14ac:dyDescent="0.25">
      <c r="B22" t="s">
        <v>1124</v>
      </c>
      <c r="C22" t="s">
        <v>1125</v>
      </c>
      <c r="D22">
        <v>21</v>
      </c>
      <c r="E22" t="str">
        <f t="shared" si="0"/>
        <v>veintiuno</v>
      </c>
    </row>
    <row r="23" spans="2:5" x14ac:dyDescent="0.25">
      <c r="B23" t="s">
        <v>1126</v>
      </c>
      <c r="C23" t="s">
        <v>1127</v>
      </c>
      <c r="D23">
        <v>22</v>
      </c>
      <c r="E23" t="str">
        <f t="shared" si="0"/>
        <v>veintidos</v>
      </c>
    </row>
    <row r="24" spans="2:5" x14ac:dyDescent="0.25">
      <c r="B24" t="s">
        <v>1128</v>
      </c>
      <c r="C24" t="s">
        <v>1129</v>
      </c>
      <c r="D24">
        <v>23</v>
      </c>
      <c r="E24" t="str">
        <f t="shared" si="0"/>
        <v>veintitres</v>
      </c>
    </row>
    <row r="25" spans="2:5" x14ac:dyDescent="0.25">
      <c r="B25" t="s">
        <v>1130</v>
      </c>
      <c r="C25" t="s">
        <v>1131</v>
      </c>
      <c r="D25">
        <v>24</v>
      </c>
      <c r="E25" t="str">
        <f t="shared" si="0"/>
        <v>veinticuatro</v>
      </c>
    </row>
    <row r="26" spans="2:5" x14ac:dyDescent="0.25">
      <c r="B26" t="s">
        <v>1132</v>
      </c>
      <c r="C26" t="s">
        <v>1133</v>
      </c>
      <c r="D26">
        <v>25</v>
      </c>
      <c r="E26" t="str">
        <f t="shared" si="0"/>
        <v>veinticinco</v>
      </c>
    </row>
    <row r="27" spans="2:5" x14ac:dyDescent="0.25">
      <c r="B27" t="s">
        <v>1134</v>
      </c>
      <c r="C27" t="s">
        <v>1135</v>
      </c>
      <c r="D27">
        <v>26</v>
      </c>
      <c r="E27" t="str">
        <f t="shared" si="0"/>
        <v>veintiseis</v>
      </c>
    </row>
    <row r="28" spans="2:5" x14ac:dyDescent="0.25">
      <c r="B28" t="s">
        <v>1136</v>
      </c>
      <c r="C28" t="s">
        <v>1137</v>
      </c>
      <c r="D28">
        <v>27</v>
      </c>
      <c r="E28" t="str">
        <f t="shared" si="0"/>
        <v>veintisiete</v>
      </c>
    </row>
    <row r="29" spans="2:5" x14ac:dyDescent="0.25">
      <c r="B29" t="s">
        <v>1138</v>
      </c>
      <c r="C29" t="s">
        <v>1139</v>
      </c>
      <c r="D29">
        <v>28</v>
      </c>
      <c r="E29" t="str">
        <f t="shared" si="0"/>
        <v>veintiocho</v>
      </c>
    </row>
    <row r="30" spans="2:5" x14ac:dyDescent="0.25">
      <c r="B30" t="s">
        <v>1140</v>
      </c>
      <c r="C30" t="s">
        <v>1141</v>
      </c>
      <c r="D30">
        <v>29</v>
      </c>
      <c r="E30" t="str">
        <f t="shared" si="0"/>
        <v>veintinueve</v>
      </c>
    </row>
    <row r="31" spans="2:5" x14ac:dyDescent="0.25">
      <c r="B31" t="s">
        <v>1142</v>
      </c>
      <c r="C31" t="s">
        <v>1143</v>
      </c>
      <c r="D31">
        <v>30</v>
      </c>
      <c r="E31" t="str">
        <f t="shared" si="0"/>
        <v>treinta</v>
      </c>
    </row>
    <row r="32" spans="2:5" x14ac:dyDescent="0.25">
      <c r="B32" t="s">
        <v>1144</v>
      </c>
      <c r="C32" t="s">
        <v>1145</v>
      </c>
      <c r="D32">
        <v>31</v>
      </c>
      <c r="E32" t="str">
        <f t="shared" si="0"/>
        <v>treintayuno</v>
      </c>
    </row>
    <row r="33" spans="2:5" x14ac:dyDescent="0.25">
      <c r="B33" t="s">
        <v>1146</v>
      </c>
      <c r="C33" t="s">
        <v>1147</v>
      </c>
      <c r="D33">
        <v>32</v>
      </c>
      <c r="E33" t="str">
        <f t="shared" si="0"/>
        <v>treintaydos</v>
      </c>
    </row>
    <row r="34" spans="2:5" x14ac:dyDescent="0.25">
      <c r="B34" t="s">
        <v>1148</v>
      </c>
      <c r="C34" t="s">
        <v>1149</v>
      </c>
      <c r="D34">
        <v>33</v>
      </c>
      <c r="E34" t="str">
        <f t="shared" si="0"/>
        <v>treintaytres</v>
      </c>
    </row>
    <row r="35" spans="2:5" x14ac:dyDescent="0.25">
      <c r="B35" t="s">
        <v>1150</v>
      </c>
      <c r="C35" t="s">
        <v>1151</v>
      </c>
      <c r="D35">
        <v>34</v>
      </c>
      <c r="E35" t="str">
        <f t="shared" si="0"/>
        <v>treintaycuatro</v>
      </c>
    </row>
    <row r="36" spans="2:5" x14ac:dyDescent="0.25">
      <c r="B36" t="s">
        <v>1152</v>
      </c>
      <c r="C36" t="s">
        <v>1153</v>
      </c>
      <c r="D36">
        <v>35</v>
      </c>
      <c r="E36" t="str">
        <f t="shared" si="0"/>
        <v>treintaycinco</v>
      </c>
    </row>
    <row r="37" spans="2:5" x14ac:dyDescent="0.25">
      <c r="B37" t="s">
        <v>1154</v>
      </c>
      <c r="C37" t="s">
        <v>1155</v>
      </c>
      <c r="D37">
        <v>36</v>
      </c>
      <c r="E37" t="str">
        <f t="shared" si="0"/>
        <v>treintayseis</v>
      </c>
    </row>
    <row r="38" spans="2:5" x14ac:dyDescent="0.25">
      <c r="B38" t="s">
        <v>1156</v>
      </c>
      <c r="C38" t="s">
        <v>1157</v>
      </c>
      <c r="D38">
        <v>37</v>
      </c>
      <c r="E38" t="str">
        <f t="shared" si="0"/>
        <v>treintaysiete</v>
      </c>
    </row>
    <row r="39" spans="2:5" x14ac:dyDescent="0.25">
      <c r="B39" t="s">
        <v>1158</v>
      </c>
      <c r="C39" t="s">
        <v>1159</v>
      </c>
      <c r="D39">
        <v>38</v>
      </c>
      <c r="E39" t="str">
        <f t="shared" si="0"/>
        <v>treintayocho</v>
      </c>
    </row>
    <row r="40" spans="2:5" x14ac:dyDescent="0.25">
      <c r="B40" t="s">
        <v>1160</v>
      </c>
      <c r="C40" t="s">
        <v>1161</v>
      </c>
      <c r="D40">
        <v>39</v>
      </c>
      <c r="E40" t="str">
        <f t="shared" si="0"/>
        <v>treintaynueve</v>
      </c>
    </row>
    <row r="41" spans="2:5" x14ac:dyDescent="0.25">
      <c r="B41" t="s">
        <v>1162</v>
      </c>
      <c r="C41" t="s">
        <v>1163</v>
      </c>
      <c r="D41">
        <v>40</v>
      </c>
      <c r="E41" t="str">
        <f t="shared" si="0"/>
        <v>cuarenta</v>
      </c>
    </row>
    <row r="42" spans="2:5" x14ac:dyDescent="0.25">
      <c r="B42" t="s">
        <v>1164</v>
      </c>
      <c r="C42" t="s">
        <v>1165</v>
      </c>
      <c r="D42">
        <v>41</v>
      </c>
      <c r="E42" t="str">
        <f t="shared" si="0"/>
        <v>cuarentayuno</v>
      </c>
    </row>
    <row r="43" spans="2:5" x14ac:dyDescent="0.25">
      <c r="B43" t="s">
        <v>1166</v>
      </c>
      <c r="C43" t="s">
        <v>1167</v>
      </c>
      <c r="D43">
        <v>42</v>
      </c>
      <c r="E43" t="str">
        <f t="shared" si="0"/>
        <v>cuarentaydos</v>
      </c>
    </row>
    <row r="44" spans="2:5" x14ac:dyDescent="0.25">
      <c r="B44" t="s">
        <v>1168</v>
      </c>
      <c r="C44" t="s">
        <v>1169</v>
      </c>
      <c r="D44">
        <v>43</v>
      </c>
      <c r="E44" t="str">
        <f t="shared" si="0"/>
        <v>cuarentaytres</v>
      </c>
    </row>
    <row r="45" spans="2:5" x14ac:dyDescent="0.25">
      <c r="B45" t="s">
        <v>1170</v>
      </c>
      <c r="C45" t="s">
        <v>1171</v>
      </c>
      <c r="D45">
        <v>44</v>
      </c>
      <c r="E45" t="str">
        <f t="shared" si="0"/>
        <v>cuarentaycuatro</v>
      </c>
    </row>
    <row r="46" spans="2:5" x14ac:dyDescent="0.25">
      <c r="B46" t="s">
        <v>1172</v>
      </c>
      <c r="C46" t="s">
        <v>1173</v>
      </c>
      <c r="D46">
        <v>45</v>
      </c>
      <c r="E46" t="str">
        <f t="shared" si="0"/>
        <v>cuarentaycinco</v>
      </c>
    </row>
    <row r="47" spans="2:5" x14ac:dyDescent="0.25">
      <c r="B47" t="s">
        <v>1174</v>
      </c>
      <c r="C47" t="s">
        <v>1175</v>
      </c>
      <c r="D47">
        <v>46</v>
      </c>
      <c r="E47" t="str">
        <f t="shared" si="0"/>
        <v>cuarentayseis</v>
      </c>
    </row>
    <row r="48" spans="2:5" x14ac:dyDescent="0.25">
      <c r="B48" t="s">
        <v>1176</v>
      </c>
      <c r="C48" t="s">
        <v>1177</v>
      </c>
      <c r="D48">
        <v>47</v>
      </c>
      <c r="E48" t="str">
        <f t="shared" si="0"/>
        <v>cuarentaysiete</v>
      </c>
    </row>
    <row r="49" spans="2:5" x14ac:dyDescent="0.25">
      <c r="B49" t="s">
        <v>1178</v>
      </c>
      <c r="C49" t="s">
        <v>1179</v>
      </c>
      <c r="D49">
        <v>48</v>
      </c>
      <c r="E49" t="str">
        <f t="shared" si="0"/>
        <v>cuarentayocho</v>
      </c>
    </row>
    <row r="50" spans="2:5" x14ac:dyDescent="0.25">
      <c r="B50" t="s">
        <v>1180</v>
      </c>
      <c r="C50" t="s">
        <v>1181</v>
      </c>
      <c r="D50">
        <v>49</v>
      </c>
      <c r="E50" t="str">
        <f t="shared" si="0"/>
        <v>cuarentaynueve</v>
      </c>
    </row>
    <row r="51" spans="2:5" x14ac:dyDescent="0.25">
      <c r="B51" t="s">
        <v>1182</v>
      </c>
      <c r="C51" t="s">
        <v>1183</v>
      </c>
      <c r="D51">
        <v>50</v>
      </c>
      <c r="E51" t="str">
        <f t="shared" si="0"/>
        <v>cincuenta</v>
      </c>
    </row>
    <row r="52" spans="2:5" x14ac:dyDescent="0.25">
      <c r="B52" t="s">
        <v>1184</v>
      </c>
      <c r="C52" t="s">
        <v>1185</v>
      </c>
      <c r="D52">
        <v>51</v>
      </c>
      <c r="E52" t="str">
        <f t="shared" si="0"/>
        <v>cincuentayuno</v>
      </c>
    </row>
    <row r="53" spans="2:5" x14ac:dyDescent="0.25">
      <c r="B53" t="s">
        <v>1186</v>
      </c>
      <c r="C53" t="s">
        <v>1187</v>
      </c>
      <c r="D53">
        <v>52</v>
      </c>
      <c r="E53" t="str">
        <f t="shared" si="0"/>
        <v>cincuentaydos</v>
      </c>
    </row>
    <row r="54" spans="2:5" x14ac:dyDescent="0.25">
      <c r="B54" t="s">
        <v>1188</v>
      </c>
      <c r="C54" t="s">
        <v>1189</v>
      </c>
      <c r="D54">
        <v>53</v>
      </c>
      <c r="E54" t="str">
        <f t="shared" si="0"/>
        <v>cincuentaytres</v>
      </c>
    </row>
    <row r="55" spans="2:5" x14ac:dyDescent="0.25">
      <c r="B55" t="s">
        <v>1190</v>
      </c>
      <c r="C55" t="s">
        <v>1191</v>
      </c>
      <c r="D55">
        <v>54</v>
      </c>
      <c r="E55" t="str">
        <f t="shared" si="0"/>
        <v>cincuentaycuatro</v>
      </c>
    </row>
    <row r="56" spans="2:5" x14ac:dyDescent="0.25">
      <c r="B56" t="s">
        <v>1192</v>
      </c>
      <c r="C56" t="s">
        <v>1193</v>
      </c>
      <c r="D56">
        <v>55</v>
      </c>
      <c r="E56" t="str">
        <f t="shared" si="0"/>
        <v>cincuentaycinco</v>
      </c>
    </row>
    <row r="57" spans="2:5" x14ac:dyDescent="0.25">
      <c r="B57" t="s">
        <v>1194</v>
      </c>
      <c r="C57" t="s">
        <v>1195</v>
      </c>
      <c r="D57">
        <v>56</v>
      </c>
      <c r="E57" t="str">
        <f t="shared" si="0"/>
        <v>cincuentayseis</v>
      </c>
    </row>
    <row r="58" spans="2:5" x14ac:dyDescent="0.25">
      <c r="B58" t="s">
        <v>1196</v>
      </c>
      <c r="C58" t="s">
        <v>1197</v>
      </c>
      <c r="D58">
        <v>57</v>
      </c>
      <c r="E58" t="str">
        <f t="shared" si="0"/>
        <v>cincuentaysiete</v>
      </c>
    </row>
    <row r="59" spans="2:5" x14ac:dyDescent="0.25">
      <c r="B59" t="s">
        <v>1198</v>
      </c>
      <c r="C59" t="s">
        <v>1199</v>
      </c>
      <c r="D59">
        <v>58</v>
      </c>
      <c r="E59" t="str">
        <f t="shared" si="0"/>
        <v>cincuentayocho</v>
      </c>
    </row>
    <row r="60" spans="2:5" x14ac:dyDescent="0.25">
      <c r="B60" t="s">
        <v>1200</v>
      </c>
      <c r="C60" t="s">
        <v>1201</v>
      </c>
      <c r="D60">
        <v>59</v>
      </c>
      <c r="E60" t="str">
        <f t="shared" si="0"/>
        <v>cincuentaynueve</v>
      </c>
    </row>
    <row r="61" spans="2:5" x14ac:dyDescent="0.25">
      <c r="B61" t="s">
        <v>1202</v>
      </c>
      <c r="C61" t="s">
        <v>1203</v>
      </c>
      <c r="D61">
        <v>60</v>
      </c>
      <c r="E61" t="str">
        <f t="shared" si="0"/>
        <v>sesenta</v>
      </c>
    </row>
    <row r="62" spans="2:5" x14ac:dyDescent="0.25">
      <c r="B62" t="s">
        <v>1204</v>
      </c>
      <c r="C62" t="s">
        <v>1205</v>
      </c>
      <c r="D62">
        <v>61</v>
      </c>
      <c r="E62" t="str">
        <f t="shared" si="0"/>
        <v>sesentayuno</v>
      </c>
    </row>
    <row r="63" spans="2:5" x14ac:dyDescent="0.25">
      <c r="B63" t="s">
        <v>1206</v>
      </c>
      <c r="C63" t="s">
        <v>1207</v>
      </c>
      <c r="D63">
        <v>62</v>
      </c>
      <c r="E63" t="str">
        <f t="shared" si="0"/>
        <v>sesentaydos</v>
      </c>
    </row>
    <row r="64" spans="2:5" x14ac:dyDescent="0.25">
      <c r="B64" t="s">
        <v>1208</v>
      </c>
      <c r="C64" t="s">
        <v>1209</v>
      </c>
      <c r="D64">
        <v>63</v>
      </c>
      <c r="E64" t="str">
        <f t="shared" si="0"/>
        <v>sesentaytres</v>
      </c>
    </row>
    <row r="65" spans="2:5" x14ac:dyDescent="0.25">
      <c r="B65" t="s">
        <v>1210</v>
      </c>
      <c r="C65" t="s">
        <v>1211</v>
      </c>
      <c r="D65">
        <v>64</v>
      </c>
      <c r="E65" t="str">
        <f t="shared" si="0"/>
        <v>sesentaycuatro</v>
      </c>
    </row>
    <row r="66" spans="2:5" x14ac:dyDescent="0.25">
      <c r="B66" t="s">
        <v>1212</v>
      </c>
      <c r="C66" t="s">
        <v>1213</v>
      </c>
      <c r="D66">
        <v>65</v>
      </c>
      <c r="E66" t="str">
        <f t="shared" si="0"/>
        <v>sesentaycinco</v>
      </c>
    </row>
    <row r="67" spans="2:5" x14ac:dyDescent="0.25">
      <c r="B67" t="s">
        <v>1214</v>
      </c>
      <c r="C67" t="s">
        <v>1215</v>
      </c>
      <c r="D67">
        <v>66</v>
      </c>
      <c r="E67" t="str">
        <f t="shared" ref="E67:E130" si="1">C67</f>
        <v>sesentayseis</v>
      </c>
    </row>
    <row r="68" spans="2:5" x14ac:dyDescent="0.25">
      <c r="B68" t="s">
        <v>1216</v>
      </c>
      <c r="C68" t="s">
        <v>1217</v>
      </c>
      <c r="D68">
        <v>67</v>
      </c>
      <c r="E68" t="str">
        <f t="shared" si="1"/>
        <v>sesentaysiete</v>
      </c>
    </row>
    <row r="69" spans="2:5" x14ac:dyDescent="0.25">
      <c r="B69" t="s">
        <v>1218</v>
      </c>
      <c r="C69" t="s">
        <v>1219</v>
      </c>
      <c r="D69">
        <v>68</v>
      </c>
      <c r="E69" t="str">
        <f t="shared" si="1"/>
        <v>sesentayocho</v>
      </c>
    </row>
    <row r="70" spans="2:5" x14ac:dyDescent="0.25">
      <c r="B70" t="s">
        <v>1220</v>
      </c>
      <c r="C70" t="s">
        <v>1221</v>
      </c>
      <c r="D70">
        <v>69</v>
      </c>
      <c r="E70" t="str">
        <f t="shared" si="1"/>
        <v>sesentaynueve</v>
      </c>
    </row>
    <row r="71" spans="2:5" x14ac:dyDescent="0.25">
      <c r="B71" t="s">
        <v>1222</v>
      </c>
      <c r="C71" t="s">
        <v>1223</v>
      </c>
      <c r="D71">
        <v>70</v>
      </c>
      <c r="E71" t="str">
        <f t="shared" si="1"/>
        <v>setenta</v>
      </c>
    </row>
    <row r="72" spans="2:5" x14ac:dyDescent="0.25">
      <c r="B72" t="s">
        <v>1224</v>
      </c>
      <c r="C72" t="s">
        <v>1225</v>
      </c>
      <c r="D72">
        <v>71</v>
      </c>
      <c r="E72" t="str">
        <f t="shared" si="1"/>
        <v>setentayuno</v>
      </c>
    </row>
    <row r="73" spans="2:5" x14ac:dyDescent="0.25">
      <c r="B73" t="s">
        <v>1226</v>
      </c>
      <c r="C73" t="s">
        <v>1227</v>
      </c>
      <c r="D73">
        <v>72</v>
      </c>
      <c r="E73" t="str">
        <f t="shared" si="1"/>
        <v>setentaydos</v>
      </c>
    </row>
    <row r="74" spans="2:5" x14ac:dyDescent="0.25">
      <c r="B74" t="s">
        <v>1228</v>
      </c>
      <c r="C74" t="s">
        <v>1229</v>
      </c>
      <c r="D74">
        <v>73</v>
      </c>
      <c r="E74" t="str">
        <f t="shared" si="1"/>
        <v>setentaytres</v>
      </c>
    </row>
    <row r="75" spans="2:5" x14ac:dyDescent="0.25">
      <c r="B75" t="s">
        <v>1230</v>
      </c>
      <c r="C75" t="s">
        <v>1231</v>
      </c>
      <c r="D75">
        <v>74</v>
      </c>
      <c r="E75" t="str">
        <f t="shared" si="1"/>
        <v>setentaycuatro</v>
      </c>
    </row>
    <row r="76" spans="2:5" x14ac:dyDescent="0.25">
      <c r="B76" t="s">
        <v>1232</v>
      </c>
      <c r="C76" t="s">
        <v>1233</v>
      </c>
      <c r="D76">
        <v>75</v>
      </c>
      <c r="E76" t="str">
        <f t="shared" si="1"/>
        <v>setentaycinco</v>
      </c>
    </row>
    <row r="77" spans="2:5" x14ac:dyDescent="0.25">
      <c r="B77" t="s">
        <v>1234</v>
      </c>
      <c r="C77" t="s">
        <v>1235</v>
      </c>
      <c r="D77">
        <v>76</v>
      </c>
      <c r="E77" t="str">
        <f t="shared" si="1"/>
        <v>setentayseis</v>
      </c>
    </row>
    <row r="78" spans="2:5" x14ac:dyDescent="0.25">
      <c r="B78" t="s">
        <v>1236</v>
      </c>
      <c r="C78" t="s">
        <v>1237</v>
      </c>
      <c r="D78">
        <v>77</v>
      </c>
      <c r="E78" t="str">
        <f t="shared" si="1"/>
        <v>setentaysiete</v>
      </c>
    </row>
    <row r="79" spans="2:5" x14ac:dyDescent="0.25">
      <c r="B79" t="s">
        <v>1238</v>
      </c>
      <c r="C79" t="s">
        <v>1239</v>
      </c>
      <c r="D79">
        <v>78</v>
      </c>
      <c r="E79" t="str">
        <f t="shared" si="1"/>
        <v>setentayocho</v>
      </c>
    </row>
    <row r="80" spans="2:5" x14ac:dyDescent="0.25">
      <c r="B80" t="s">
        <v>1240</v>
      </c>
      <c r="C80" t="s">
        <v>1241</v>
      </c>
      <c r="D80">
        <v>79</v>
      </c>
      <c r="E80" t="str">
        <f t="shared" si="1"/>
        <v>setentaynueve</v>
      </c>
    </row>
    <row r="81" spans="2:5" x14ac:dyDescent="0.25">
      <c r="B81" t="s">
        <v>1242</v>
      </c>
      <c r="C81" t="s">
        <v>1243</v>
      </c>
      <c r="D81">
        <v>80</v>
      </c>
      <c r="E81" t="str">
        <f t="shared" si="1"/>
        <v>ochenta</v>
      </c>
    </row>
    <row r="82" spans="2:5" x14ac:dyDescent="0.25">
      <c r="B82" t="s">
        <v>1244</v>
      </c>
      <c r="C82" t="s">
        <v>1245</v>
      </c>
      <c r="D82">
        <v>81</v>
      </c>
      <c r="E82" t="str">
        <f t="shared" si="1"/>
        <v>ochentayuno</v>
      </c>
    </row>
    <row r="83" spans="2:5" x14ac:dyDescent="0.25">
      <c r="B83" t="s">
        <v>1246</v>
      </c>
      <c r="C83" t="s">
        <v>1247</v>
      </c>
      <c r="D83">
        <v>82</v>
      </c>
      <c r="E83" t="str">
        <f t="shared" si="1"/>
        <v>ochentaydos</v>
      </c>
    </row>
    <row r="84" spans="2:5" x14ac:dyDescent="0.25">
      <c r="B84" t="s">
        <v>1248</v>
      </c>
      <c r="C84" t="s">
        <v>1249</v>
      </c>
      <c r="D84">
        <v>83</v>
      </c>
      <c r="E84" t="str">
        <f t="shared" si="1"/>
        <v>ochentaytres</v>
      </c>
    </row>
    <row r="85" spans="2:5" x14ac:dyDescent="0.25">
      <c r="B85" t="s">
        <v>1250</v>
      </c>
      <c r="C85" t="s">
        <v>1251</v>
      </c>
      <c r="D85">
        <v>84</v>
      </c>
      <c r="E85" t="str">
        <f t="shared" si="1"/>
        <v>ochentaycuatro</v>
      </c>
    </row>
    <row r="86" spans="2:5" x14ac:dyDescent="0.25">
      <c r="B86" t="s">
        <v>1252</v>
      </c>
      <c r="C86" t="s">
        <v>1253</v>
      </c>
      <c r="D86">
        <v>85</v>
      </c>
      <c r="E86" t="str">
        <f t="shared" si="1"/>
        <v>ochentaycinco</v>
      </c>
    </row>
    <row r="87" spans="2:5" x14ac:dyDescent="0.25">
      <c r="B87" t="s">
        <v>1254</v>
      </c>
      <c r="C87" t="s">
        <v>1255</v>
      </c>
      <c r="D87">
        <v>86</v>
      </c>
      <c r="E87" t="str">
        <f t="shared" si="1"/>
        <v>ochentayseis</v>
      </c>
    </row>
    <row r="88" spans="2:5" x14ac:dyDescent="0.25">
      <c r="B88" t="s">
        <v>1256</v>
      </c>
      <c r="C88" t="s">
        <v>1257</v>
      </c>
      <c r="D88">
        <v>87</v>
      </c>
      <c r="E88" t="str">
        <f t="shared" si="1"/>
        <v>ochentaysiete</v>
      </c>
    </row>
    <row r="89" spans="2:5" x14ac:dyDescent="0.25">
      <c r="B89" t="s">
        <v>1258</v>
      </c>
      <c r="C89" t="s">
        <v>1259</v>
      </c>
      <c r="D89">
        <v>88</v>
      </c>
      <c r="E89" t="str">
        <f t="shared" si="1"/>
        <v>ochentayocho</v>
      </c>
    </row>
    <row r="90" spans="2:5" x14ac:dyDescent="0.25">
      <c r="B90" t="s">
        <v>1260</v>
      </c>
      <c r="C90" t="s">
        <v>1261</v>
      </c>
      <c r="D90">
        <v>89</v>
      </c>
      <c r="E90" t="str">
        <f t="shared" si="1"/>
        <v>ochentaynueve</v>
      </c>
    </row>
    <row r="91" spans="2:5" x14ac:dyDescent="0.25">
      <c r="B91" t="s">
        <v>1262</v>
      </c>
      <c r="C91" t="s">
        <v>1263</v>
      </c>
      <c r="D91">
        <v>90</v>
      </c>
      <c r="E91" t="str">
        <f t="shared" si="1"/>
        <v>noventa</v>
      </c>
    </row>
    <row r="92" spans="2:5" x14ac:dyDescent="0.25">
      <c r="B92" t="s">
        <v>1264</v>
      </c>
      <c r="C92" t="s">
        <v>1265</v>
      </c>
      <c r="D92">
        <v>91</v>
      </c>
      <c r="E92" t="str">
        <f t="shared" si="1"/>
        <v>noventayuno</v>
      </c>
    </row>
    <row r="93" spans="2:5" x14ac:dyDescent="0.25">
      <c r="B93" t="s">
        <v>1266</v>
      </c>
      <c r="C93" t="s">
        <v>1267</v>
      </c>
      <c r="D93">
        <v>92</v>
      </c>
      <c r="E93" t="str">
        <f t="shared" si="1"/>
        <v>noventaydos</v>
      </c>
    </row>
    <row r="94" spans="2:5" x14ac:dyDescent="0.25">
      <c r="B94" t="s">
        <v>1268</v>
      </c>
      <c r="C94" t="s">
        <v>1269</v>
      </c>
      <c r="D94">
        <v>93</v>
      </c>
      <c r="E94" t="str">
        <f t="shared" si="1"/>
        <v>noventaytres</v>
      </c>
    </row>
    <row r="95" spans="2:5" x14ac:dyDescent="0.25">
      <c r="B95" t="s">
        <v>1270</v>
      </c>
      <c r="C95" t="s">
        <v>1271</v>
      </c>
      <c r="D95">
        <v>94</v>
      </c>
      <c r="E95" t="str">
        <f t="shared" si="1"/>
        <v>noventaycuatro</v>
      </c>
    </row>
    <row r="96" spans="2:5" x14ac:dyDescent="0.25">
      <c r="B96" t="s">
        <v>1272</v>
      </c>
      <c r="C96" t="s">
        <v>1273</v>
      </c>
      <c r="D96">
        <v>95</v>
      </c>
      <c r="E96" t="str">
        <f t="shared" si="1"/>
        <v>noventaycinco</v>
      </c>
    </row>
    <row r="97" spans="2:5" x14ac:dyDescent="0.25">
      <c r="B97" t="s">
        <v>1274</v>
      </c>
      <c r="C97" t="s">
        <v>1275</v>
      </c>
      <c r="D97">
        <v>96</v>
      </c>
      <c r="E97" t="str">
        <f t="shared" si="1"/>
        <v>noventayseis</v>
      </c>
    </row>
    <row r="98" spans="2:5" x14ac:dyDescent="0.25">
      <c r="B98" t="s">
        <v>1276</v>
      </c>
      <c r="C98" t="s">
        <v>1277</v>
      </c>
      <c r="D98">
        <v>97</v>
      </c>
      <c r="E98" t="str">
        <f t="shared" si="1"/>
        <v>noventaysiete</v>
      </c>
    </row>
    <row r="99" spans="2:5" x14ac:dyDescent="0.25">
      <c r="B99" t="s">
        <v>1278</v>
      </c>
      <c r="C99" t="s">
        <v>1279</v>
      </c>
      <c r="D99">
        <v>98</v>
      </c>
      <c r="E99" t="str">
        <f t="shared" si="1"/>
        <v>noventayocho</v>
      </c>
    </row>
    <row r="100" spans="2:5" x14ac:dyDescent="0.25">
      <c r="B100" t="s">
        <v>1280</v>
      </c>
      <c r="C100" t="s">
        <v>1281</v>
      </c>
      <c r="D100">
        <v>99</v>
      </c>
      <c r="E100" t="str">
        <f t="shared" si="1"/>
        <v>noventaynueve</v>
      </c>
    </row>
    <row r="101" spans="2:5" x14ac:dyDescent="0.25">
      <c r="B101" t="s">
        <v>1282</v>
      </c>
      <c r="C101" t="s">
        <v>1283</v>
      </c>
      <c r="D101">
        <v>100</v>
      </c>
      <c r="E101" t="str">
        <f t="shared" si="1"/>
        <v>cien</v>
      </c>
    </row>
    <row r="102" spans="2:5" x14ac:dyDescent="0.25">
      <c r="B102" t="s">
        <v>1284</v>
      </c>
      <c r="C102" t="s">
        <v>1285</v>
      </c>
      <c r="D102">
        <v>101</v>
      </c>
      <c r="E102" t="str">
        <f t="shared" si="1"/>
        <v>cientouno</v>
      </c>
    </row>
    <row r="103" spans="2:5" x14ac:dyDescent="0.25">
      <c r="B103" t="s">
        <v>1286</v>
      </c>
      <c r="C103" t="s">
        <v>1287</v>
      </c>
      <c r="D103">
        <v>102</v>
      </c>
      <c r="E103" t="str">
        <f t="shared" si="1"/>
        <v>cientodos</v>
      </c>
    </row>
    <row r="104" spans="2:5" x14ac:dyDescent="0.25">
      <c r="B104" t="s">
        <v>1288</v>
      </c>
      <c r="C104" t="s">
        <v>1289</v>
      </c>
      <c r="D104">
        <v>103</v>
      </c>
      <c r="E104" t="str">
        <f t="shared" si="1"/>
        <v>cientotres</v>
      </c>
    </row>
    <row r="105" spans="2:5" x14ac:dyDescent="0.25">
      <c r="B105" t="s">
        <v>1290</v>
      </c>
      <c r="C105" t="s">
        <v>1291</v>
      </c>
      <c r="D105">
        <v>104</v>
      </c>
      <c r="E105" t="str">
        <f t="shared" si="1"/>
        <v>cientocuatro</v>
      </c>
    </row>
    <row r="106" spans="2:5" x14ac:dyDescent="0.25">
      <c r="B106" t="s">
        <v>1292</v>
      </c>
      <c r="C106" t="s">
        <v>1293</v>
      </c>
      <c r="D106">
        <v>105</v>
      </c>
      <c r="E106" t="str">
        <f t="shared" si="1"/>
        <v>cientocinco</v>
      </c>
    </row>
    <row r="107" spans="2:5" x14ac:dyDescent="0.25">
      <c r="B107" t="s">
        <v>1294</v>
      </c>
      <c r="C107" t="s">
        <v>1295</v>
      </c>
      <c r="D107">
        <v>106</v>
      </c>
      <c r="E107" t="str">
        <f t="shared" si="1"/>
        <v>cientoseis</v>
      </c>
    </row>
    <row r="108" spans="2:5" x14ac:dyDescent="0.25">
      <c r="B108" t="s">
        <v>1296</v>
      </c>
      <c r="C108" t="s">
        <v>1297</v>
      </c>
      <c r="D108">
        <v>107</v>
      </c>
      <c r="E108" t="str">
        <f t="shared" si="1"/>
        <v>cientosiete</v>
      </c>
    </row>
    <row r="109" spans="2:5" x14ac:dyDescent="0.25">
      <c r="B109" t="s">
        <v>1298</v>
      </c>
      <c r="C109" t="s">
        <v>1299</v>
      </c>
      <c r="D109">
        <v>108</v>
      </c>
      <c r="E109" t="str">
        <f t="shared" si="1"/>
        <v>cientoocho</v>
      </c>
    </row>
    <row r="110" spans="2:5" x14ac:dyDescent="0.25">
      <c r="B110" t="s">
        <v>1300</v>
      </c>
      <c r="C110" t="s">
        <v>1301</v>
      </c>
      <c r="D110">
        <v>109</v>
      </c>
      <c r="E110" t="str">
        <f t="shared" si="1"/>
        <v>cientonueve</v>
      </c>
    </row>
    <row r="111" spans="2:5" x14ac:dyDescent="0.25">
      <c r="B111" t="s">
        <v>1302</v>
      </c>
      <c r="C111" t="s">
        <v>1303</v>
      </c>
      <c r="D111">
        <v>110</v>
      </c>
      <c r="E111" t="str">
        <f t="shared" si="1"/>
        <v>cientodiez</v>
      </c>
    </row>
    <row r="112" spans="2:5" x14ac:dyDescent="0.25">
      <c r="B112" t="s">
        <v>1304</v>
      </c>
      <c r="C112" t="s">
        <v>1305</v>
      </c>
      <c r="D112">
        <v>111</v>
      </c>
      <c r="E112" t="str">
        <f t="shared" si="1"/>
        <v>cientoonce</v>
      </c>
    </row>
    <row r="113" spans="2:5" x14ac:dyDescent="0.25">
      <c r="B113" t="s">
        <v>1306</v>
      </c>
      <c r="C113" t="s">
        <v>1307</v>
      </c>
      <c r="D113">
        <v>112</v>
      </c>
      <c r="E113" t="str">
        <f t="shared" si="1"/>
        <v>cientodoce</v>
      </c>
    </row>
    <row r="114" spans="2:5" x14ac:dyDescent="0.25">
      <c r="B114" t="s">
        <v>1308</v>
      </c>
      <c r="C114" t="s">
        <v>1309</v>
      </c>
      <c r="D114">
        <v>113</v>
      </c>
      <c r="E114" t="str">
        <f t="shared" si="1"/>
        <v>cientotrece</v>
      </c>
    </row>
    <row r="115" spans="2:5" x14ac:dyDescent="0.25">
      <c r="B115" t="s">
        <v>1310</v>
      </c>
      <c r="C115" t="s">
        <v>1311</v>
      </c>
      <c r="D115">
        <v>114</v>
      </c>
      <c r="E115" t="str">
        <f t="shared" si="1"/>
        <v>cientocatorce</v>
      </c>
    </row>
    <row r="116" spans="2:5" x14ac:dyDescent="0.25">
      <c r="B116" t="s">
        <v>1312</v>
      </c>
      <c r="C116" t="s">
        <v>1313</v>
      </c>
      <c r="D116">
        <v>115</v>
      </c>
      <c r="E116" t="str">
        <f t="shared" si="1"/>
        <v>cientoquince</v>
      </c>
    </row>
    <row r="117" spans="2:5" x14ac:dyDescent="0.25">
      <c r="B117" t="s">
        <v>1314</v>
      </c>
      <c r="C117" t="s">
        <v>1315</v>
      </c>
      <c r="D117">
        <v>116</v>
      </c>
      <c r="E117" t="str">
        <f t="shared" si="1"/>
        <v>cientodiecieis</v>
      </c>
    </row>
    <row r="118" spans="2:5" x14ac:dyDescent="0.25">
      <c r="B118" t="s">
        <v>1316</v>
      </c>
      <c r="C118" t="s">
        <v>1317</v>
      </c>
      <c r="D118">
        <v>117</v>
      </c>
      <c r="E118" t="str">
        <f t="shared" si="1"/>
        <v>cientodiecisiete</v>
      </c>
    </row>
    <row r="119" spans="2:5" x14ac:dyDescent="0.25">
      <c r="B119" t="s">
        <v>1318</v>
      </c>
      <c r="C119" t="s">
        <v>1319</v>
      </c>
      <c r="D119">
        <v>118</v>
      </c>
      <c r="E119" t="str">
        <f t="shared" si="1"/>
        <v>cientodieciocho</v>
      </c>
    </row>
    <row r="120" spans="2:5" x14ac:dyDescent="0.25">
      <c r="B120" t="s">
        <v>1320</v>
      </c>
      <c r="C120" t="s">
        <v>1321</v>
      </c>
      <c r="D120">
        <v>119</v>
      </c>
      <c r="E120" t="str">
        <f t="shared" si="1"/>
        <v>cientodiecinueve</v>
      </c>
    </row>
    <row r="121" spans="2:5" x14ac:dyDescent="0.25">
      <c r="B121" t="s">
        <v>1322</v>
      </c>
      <c r="C121" t="s">
        <v>1323</v>
      </c>
      <c r="D121">
        <v>120</v>
      </c>
      <c r="E121" t="str">
        <f t="shared" si="1"/>
        <v>cientoveinte</v>
      </c>
    </row>
    <row r="122" spans="2:5" x14ac:dyDescent="0.25">
      <c r="B122" t="s">
        <v>1324</v>
      </c>
      <c r="C122" t="s">
        <v>1325</v>
      </c>
      <c r="D122">
        <v>121</v>
      </c>
      <c r="E122" t="str">
        <f t="shared" si="1"/>
        <v>cientoveintiuno</v>
      </c>
    </row>
    <row r="123" spans="2:5" x14ac:dyDescent="0.25">
      <c r="B123" t="s">
        <v>1326</v>
      </c>
      <c r="C123" t="s">
        <v>1327</v>
      </c>
      <c r="D123">
        <v>122</v>
      </c>
      <c r="E123" t="str">
        <f t="shared" si="1"/>
        <v>cientoveintidos</v>
      </c>
    </row>
    <row r="124" spans="2:5" x14ac:dyDescent="0.25">
      <c r="B124" t="s">
        <v>1328</v>
      </c>
      <c r="C124" t="s">
        <v>1329</v>
      </c>
      <c r="D124">
        <v>123</v>
      </c>
      <c r="E124" t="str">
        <f t="shared" si="1"/>
        <v>cientoveintitres</v>
      </c>
    </row>
    <row r="125" spans="2:5" x14ac:dyDescent="0.25">
      <c r="B125" t="s">
        <v>1330</v>
      </c>
      <c r="C125" t="s">
        <v>1331</v>
      </c>
      <c r="D125">
        <v>124</v>
      </c>
      <c r="E125" t="str">
        <f t="shared" si="1"/>
        <v>cientoveinticuatro</v>
      </c>
    </row>
    <row r="126" spans="2:5" x14ac:dyDescent="0.25">
      <c r="B126" t="s">
        <v>1332</v>
      </c>
      <c r="C126" t="s">
        <v>1333</v>
      </c>
      <c r="D126">
        <v>125</v>
      </c>
      <c r="E126" t="str">
        <f t="shared" si="1"/>
        <v>cientoveinticinco</v>
      </c>
    </row>
    <row r="127" spans="2:5" x14ac:dyDescent="0.25">
      <c r="B127" t="s">
        <v>1334</v>
      </c>
      <c r="C127" t="s">
        <v>1335</v>
      </c>
      <c r="D127">
        <v>126</v>
      </c>
      <c r="E127" t="str">
        <f t="shared" si="1"/>
        <v>cientoveintiseis</v>
      </c>
    </row>
    <row r="128" spans="2:5" x14ac:dyDescent="0.25">
      <c r="B128" t="s">
        <v>1336</v>
      </c>
      <c r="C128" t="s">
        <v>1337</v>
      </c>
      <c r="D128">
        <v>127</v>
      </c>
      <c r="E128" t="str">
        <f t="shared" si="1"/>
        <v>cientoveintisiete</v>
      </c>
    </row>
    <row r="129" spans="2:5" x14ac:dyDescent="0.25">
      <c r="B129" t="s">
        <v>1338</v>
      </c>
      <c r="C129" t="s">
        <v>1339</v>
      </c>
      <c r="D129">
        <v>128</v>
      </c>
      <c r="E129" t="str">
        <f t="shared" si="1"/>
        <v>cientoveintiocho</v>
      </c>
    </row>
    <row r="130" spans="2:5" x14ac:dyDescent="0.25">
      <c r="B130" t="s">
        <v>1340</v>
      </c>
      <c r="C130" t="s">
        <v>1341</v>
      </c>
      <c r="D130">
        <v>129</v>
      </c>
      <c r="E130" t="str">
        <f t="shared" si="1"/>
        <v>cientoveintinueve</v>
      </c>
    </row>
    <row r="131" spans="2:5" x14ac:dyDescent="0.25">
      <c r="B131" t="s">
        <v>1342</v>
      </c>
      <c r="C131" t="s">
        <v>1343</v>
      </c>
      <c r="D131">
        <v>130</v>
      </c>
      <c r="E131" t="str">
        <f t="shared" ref="E131:E194" si="2">C131</f>
        <v>cientotreinta</v>
      </c>
    </row>
    <row r="132" spans="2:5" x14ac:dyDescent="0.25">
      <c r="B132" t="s">
        <v>1344</v>
      </c>
      <c r="C132" t="s">
        <v>1345</v>
      </c>
      <c r="D132">
        <v>131</v>
      </c>
      <c r="E132" t="str">
        <f t="shared" si="2"/>
        <v>cientotreintayuno</v>
      </c>
    </row>
    <row r="133" spans="2:5" x14ac:dyDescent="0.25">
      <c r="B133" t="s">
        <v>1346</v>
      </c>
      <c r="C133" t="s">
        <v>1347</v>
      </c>
      <c r="D133">
        <v>132</v>
      </c>
      <c r="E133" t="str">
        <f t="shared" si="2"/>
        <v>cientotreintaydos</v>
      </c>
    </row>
    <row r="134" spans="2:5" x14ac:dyDescent="0.25">
      <c r="B134" t="s">
        <v>1348</v>
      </c>
      <c r="C134" t="s">
        <v>1349</v>
      </c>
      <c r="D134">
        <v>133</v>
      </c>
      <c r="E134" t="str">
        <f t="shared" si="2"/>
        <v>cientotreintaytres</v>
      </c>
    </row>
    <row r="135" spans="2:5" x14ac:dyDescent="0.25">
      <c r="B135" t="s">
        <v>1350</v>
      </c>
      <c r="C135" t="s">
        <v>1351</v>
      </c>
      <c r="D135">
        <v>134</v>
      </c>
      <c r="E135" t="str">
        <f t="shared" si="2"/>
        <v>cientotreintaycuatro</v>
      </c>
    </row>
    <row r="136" spans="2:5" x14ac:dyDescent="0.25">
      <c r="B136" t="s">
        <v>1352</v>
      </c>
      <c r="C136" t="s">
        <v>1353</v>
      </c>
      <c r="D136">
        <v>135</v>
      </c>
      <c r="E136" t="str">
        <f t="shared" si="2"/>
        <v>cientotreintaycinco</v>
      </c>
    </row>
    <row r="137" spans="2:5" x14ac:dyDescent="0.25">
      <c r="B137" t="s">
        <v>1354</v>
      </c>
      <c r="C137" t="s">
        <v>1355</v>
      </c>
      <c r="D137">
        <v>136</v>
      </c>
      <c r="E137" t="str">
        <f t="shared" si="2"/>
        <v>cientotreintayseis</v>
      </c>
    </row>
    <row r="138" spans="2:5" x14ac:dyDescent="0.25">
      <c r="B138" t="s">
        <v>1356</v>
      </c>
      <c r="C138" t="s">
        <v>1357</v>
      </c>
      <c r="D138">
        <v>137</v>
      </c>
      <c r="E138" t="str">
        <f t="shared" si="2"/>
        <v>cientotreintaysiete</v>
      </c>
    </row>
    <row r="139" spans="2:5" x14ac:dyDescent="0.25">
      <c r="B139" t="s">
        <v>1358</v>
      </c>
      <c r="C139" t="s">
        <v>1359</v>
      </c>
      <c r="D139">
        <v>138</v>
      </c>
      <c r="E139" t="str">
        <f t="shared" si="2"/>
        <v>cientotreintayocho</v>
      </c>
    </row>
    <row r="140" spans="2:5" x14ac:dyDescent="0.25">
      <c r="B140" t="s">
        <v>1360</v>
      </c>
      <c r="C140" t="s">
        <v>1361</v>
      </c>
      <c r="D140">
        <v>139</v>
      </c>
      <c r="E140" t="str">
        <f t="shared" si="2"/>
        <v>cientotreintaynueve</v>
      </c>
    </row>
    <row r="141" spans="2:5" x14ac:dyDescent="0.25">
      <c r="B141" t="s">
        <v>1362</v>
      </c>
      <c r="C141" t="s">
        <v>1363</v>
      </c>
      <c r="D141">
        <v>140</v>
      </c>
      <c r="E141" t="str">
        <f t="shared" si="2"/>
        <v>cientocuarenta</v>
      </c>
    </row>
    <row r="142" spans="2:5" x14ac:dyDescent="0.25">
      <c r="B142" t="s">
        <v>1364</v>
      </c>
      <c r="C142" t="s">
        <v>1365</v>
      </c>
      <c r="D142">
        <v>141</v>
      </c>
      <c r="E142" t="str">
        <f t="shared" si="2"/>
        <v>cientocuarentayuno</v>
      </c>
    </row>
    <row r="143" spans="2:5" x14ac:dyDescent="0.25">
      <c r="B143" t="s">
        <v>1366</v>
      </c>
      <c r="C143" t="s">
        <v>1367</v>
      </c>
      <c r="D143">
        <v>142</v>
      </c>
      <c r="E143" t="str">
        <f t="shared" si="2"/>
        <v>cientocuarentaydos</v>
      </c>
    </row>
    <row r="144" spans="2:5" x14ac:dyDescent="0.25">
      <c r="B144" t="s">
        <v>1368</v>
      </c>
      <c r="C144" t="s">
        <v>1369</v>
      </c>
      <c r="D144">
        <v>143</v>
      </c>
      <c r="E144" t="str">
        <f t="shared" si="2"/>
        <v>cientocuarentaytres</v>
      </c>
    </row>
    <row r="145" spans="2:5" x14ac:dyDescent="0.25">
      <c r="B145" t="s">
        <v>1370</v>
      </c>
      <c r="C145" t="s">
        <v>1371</v>
      </c>
      <c r="D145">
        <v>144</v>
      </c>
      <c r="E145" t="str">
        <f t="shared" si="2"/>
        <v>cientocuarentaycuatro</v>
      </c>
    </row>
    <row r="146" spans="2:5" x14ac:dyDescent="0.25">
      <c r="B146" t="s">
        <v>1372</v>
      </c>
      <c r="C146" t="s">
        <v>1373</v>
      </c>
      <c r="D146">
        <v>145</v>
      </c>
      <c r="E146" t="str">
        <f t="shared" si="2"/>
        <v>cientocuarentaycinco</v>
      </c>
    </row>
    <row r="147" spans="2:5" x14ac:dyDescent="0.25">
      <c r="B147" t="s">
        <v>1374</v>
      </c>
      <c r="C147" t="s">
        <v>1375</v>
      </c>
      <c r="D147">
        <v>146</v>
      </c>
      <c r="E147" t="str">
        <f t="shared" si="2"/>
        <v>cientocuarentayseis</v>
      </c>
    </row>
    <row r="148" spans="2:5" x14ac:dyDescent="0.25">
      <c r="B148" t="s">
        <v>1376</v>
      </c>
      <c r="C148" t="s">
        <v>1377</v>
      </c>
      <c r="D148">
        <v>147</v>
      </c>
      <c r="E148" t="str">
        <f t="shared" si="2"/>
        <v>cientocuarentaysiete</v>
      </c>
    </row>
    <row r="149" spans="2:5" x14ac:dyDescent="0.25">
      <c r="B149" t="s">
        <v>1378</v>
      </c>
      <c r="C149" t="s">
        <v>1379</v>
      </c>
      <c r="D149">
        <v>148</v>
      </c>
      <c r="E149" t="str">
        <f t="shared" si="2"/>
        <v>cientocuarentayocho</v>
      </c>
    </row>
    <row r="150" spans="2:5" x14ac:dyDescent="0.25">
      <c r="B150" t="s">
        <v>1380</v>
      </c>
      <c r="C150" t="s">
        <v>1381</v>
      </c>
      <c r="D150">
        <v>149</v>
      </c>
      <c r="E150" t="str">
        <f t="shared" si="2"/>
        <v>cientocuarentaynueve</v>
      </c>
    </row>
    <row r="151" spans="2:5" x14ac:dyDescent="0.25">
      <c r="B151" t="s">
        <v>1382</v>
      </c>
      <c r="C151" t="s">
        <v>1383</v>
      </c>
      <c r="D151">
        <v>150</v>
      </c>
      <c r="E151" t="str">
        <f t="shared" si="2"/>
        <v>cientocincuenta</v>
      </c>
    </row>
    <row r="152" spans="2:5" x14ac:dyDescent="0.25">
      <c r="B152" t="s">
        <v>1384</v>
      </c>
      <c r="C152" t="s">
        <v>1385</v>
      </c>
      <c r="D152">
        <v>151</v>
      </c>
      <c r="E152" t="str">
        <f t="shared" si="2"/>
        <v>cientocincuentayuno</v>
      </c>
    </row>
    <row r="153" spans="2:5" x14ac:dyDescent="0.25">
      <c r="B153" t="s">
        <v>1386</v>
      </c>
      <c r="C153" t="s">
        <v>1387</v>
      </c>
      <c r="D153">
        <v>152</v>
      </c>
      <c r="E153" t="str">
        <f t="shared" si="2"/>
        <v>cientocincuentaydos</v>
      </c>
    </row>
    <row r="154" spans="2:5" x14ac:dyDescent="0.25">
      <c r="B154" t="s">
        <v>1388</v>
      </c>
      <c r="C154" t="s">
        <v>1389</v>
      </c>
      <c r="D154">
        <v>153</v>
      </c>
      <c r="E154" t="str">
        <f t="shared" si="2"/>
        <v>cientocincuentaytres</v>
      </c>
    </row>
    <row r="155" spans="2:5" x14ac:dyDescent="0.25">
      <c r="B155" t="s">
        <v>1390</v>
      </c>
      <c r="C155" t="s">
        <v>1391</v>
      </c>
      <c r="D155">
        <v>154</v>
      </c>
      <c r="E155" t="str">
        <f t="shared" si="2"/>
        <v>cientocincuentaycuatro</v>
      </c>
    </row>
    <row r="156" spans="2:5" x14ac:dyDescent="0.25">
      <c r="B156" t="s">
        <v>1392</v>
      </c>
      <c r="C156" t="s">
        <v>1393</v>
      </c>
      <c r="D156">
        <v>155</v>
      </c>
      <c r="E156" t="str">
        <f t="shared" si="2"/>
        <v>cientocincuentaycinco</v>
      </c>
    </row>
    <row r="157" spans="2:5" x14ac:dyDescent="0.25">
      <c r="B157" t="s">
        <v>1394</v>
      </c>
      <c r="C157" t="s">
        <v>1395</v>
      </c>
      <c r="D157">
        <v>156</v>
      </c>
      <c r="E157" t="str">
        <f t="shared" si="2"/>
        <v>cientocincuentayseis</v>
      </c>
    </row>
    <row r="158" spans="2:5" x14ac:dyDescent="0.25">
      <c r="B158" t="s">
        <v>1396</v>
      </c>
      <c r="C158" t="s">
        <v>1397</v>
      </c>
      <c r="D158">
        <v>157</v>
      </c>
      <c r="E158" t="str">
        <f t="shared" si="2"/>
        <v>cientocincuentaysiete</v>
      </c>
    </row>
    <row r="159" spans="2:5" x14ac:dyDescent="0.25">
      <c r="B159" t="s">
        <v>1398</v>
      </c>
      <c r="C159" t="s">
        <v>1399</v>
      </c>
      <c r="D159">
        <v>158</v>
      </c>
      <c r="E159" t="str">
        <f t="shared" si="2"/>
        <v>cientocincuentayocho</v>
      </c>
    </row>
    <row r="160" spans="2:5" x14ac:dyDescent="0.25">
      <c r="B160" t="s">
        <v>1400</v>
      </c>
      <c r="C160" t="s">
        <v>1401</v>
      </c>
      <c r="D160">
        <v>159</v>
      </c>
      <c r="E160" t="str">
        <f t="shared" si="2"/>
        <v>cientocincuentaynueve</v>
      </c>
    </row>
    <row r="161" spans="2:5" x14ac:dyDescent="0.25">
      <c r="B161" t="s">
        <v>1402</v>
      </c>
      <c r="C161" t="s">
        <v>1403</v>
      </c>
      <c r="D161">
        <v>160</v>
      </c>
      <c r="E161" t="str">
        <f t="shared" si="2"/>
        <v>cientosesenta</v>
      </c>
    </row>
    <row r="162" spans="2:5" x14ac:dyDescent="0.25">
      <c r="B162" t="s">
        <v>1404</v>
      </c>
      <c r="C162" t="s">
        <v>1405</v>
      </c>
      <c r="D162">
        <v>161</v>
      </c>
      <c r="E162" t="str">
        <f t="shared" si="2"/>
        <v>cientosesentayuno</v>
      </c>
    </row>
    <row r="163" spans="2:5" x14ac:dyDescent="0.25">
      <c r="B163" t="s">
        <v>1406</v>
      </c>
      <c r="C163" t="s">
        <v>1407</v>
      </c>
      <c r="D163">
        <v>162</v>
      </c>
      <c r="E163" t="str">
        <f t="shared" si="2"/>
        <v>cientosesentaydos</v>
      </c>
    </row>
    <row r="164" spans="2:5" x14ac:dyDescent="0.25">
      <c r="B164" t="s">
        <v>1408</v>
      </c>
      <c r="C164" t="s">
        <v>1409</v>
      </c>
      <c r="D164">
        <v>163</v>
      </c>
      <c r="E164" t="str">
        <f t="shared" si="2"/>
        <v>cientosesentaytres</v>
      </c>
    </row>
    <row r="165" spans="2:5" x14ac:dyDescent="0.25">
      <c r="B165" t="s">
        <v>1410</v>
      </c>
      <c r="C165" t="s">
        <v>1411</v>
      </c>
      <c r="D165">
        <v>164</v>
      </c>
      <c r="E165" t="str">
        <f t="shared" si="2"/>
        <v>cientosesentaycuatro</v>
      </c>
    </row>
    <row r="166" spans="2:5" x14ac:dyDescent="0.25">
      <c r="B166" t="s">
        <v>1412</v>
      </c>
      <c r="C166" t="s">
        <v>1413</v>
      </c>
      <c r="D166">
        <v>165</v>
      </c>
      <c r="E166" t="str">
        <f t="shared" si="2"/>
        <v>cientosesentaycinco</v>
      </c>
    </row>
    <row r="167" spans="2:5" x14ac:dyDescent="0.25">
      <c r="B167" t="s">
        <v>1414</v>
      </c>
      <c r="C167" t="s">
        <v>1415</v>
      </c>
      <c r="D167">
        <v>166</v>
      </c>
      <c r="E167" t="str">
        <f t="shared" si="2"/>
        <v>cientosesentayseis</v>
      </c>
    </row>
    <row r="168" spans="2:5" x14ac:dyDescent="0.25">
      <c r="B168" t="s">
        <v>1416</v>
      </c>
      <c r="C168" t="s">
        <v>1417</v>
      </c>
      <c r="D168">
        <v>167</v>
      </c>
      <c r="E168" t="str">
        <f t="shared" si="2"/>
        <v>cientosesentaysiete</v>
      </c>
    </row>
    <row r="169" spans="2:5" x14ac:dyDescent="0.25">
      <c r="B169" t="s">
        <v>1418</v>
      </c>
      <c r="C169" t="s">
        <v>1419</v>
      </c>
      <c r="D169">
        <v>168</v>
      </c>
      <c r="E169" t="str">
        <f t="shared" si="2"/>
        <v>cientosesentayocho</v>
      </c>
    </row>
    <row r="170" spans="2:5" x14ac:dyDescent="0.25">
      <c r="B170" t="s">
        <v>1420</v>
      </c>
      <c r="C170" t="s">
        <v>1421</v>
      </c>
      <c r="D170">
        <v>169</v>
      </c>
      <c r="E170" t="str">
        <f t="shared" si="2"/>
        <v>cientosesentaynueve</v>
      </c>
    </row>
    <row r="171" spans="2:5" x14ac:dyDescent="0.25">
      <c r="B171" t="s">
        <v>1422</v>
      </c>
      <c r="C171" t="s">
        <v>1423</v>
      </c>
      <c r="D171">
        <v>170</v>
      </c>
      <c r="E171" t="str">
        <f t="shared" si="2"/>
        <v>cientosetenta</v>
      </c>
    </row>
    <row r="172" spans="2:5" x14ac:dyDescent="0.25">
      <c r="B172" t="s">
        <v>1424</v>
      </c>
      <c r="C172" t="s">
        <v>1425</v>
      </c>
      <c r="D172">
        <v>171</v>
      </c>
      <c r="E172" t="str">
        <f t="shared" si="2"/>
        <v>cientosetentayuno</v>
      </c>
    </row>
    <row r="173" spans="2:5" x14ac:dyDescent="0.25">
      <c r="B173" t="s">
        <v>1426</v>
      </c>
      <c r="C173" t="s">
        <v>1427</v>
      </c>
      <c r="D173">
        <v>172</v>
      </c>
      <c r="E173" t="str">
        <f t="shared" si="2"/>
        <v>cientosetentaydos</v>
      </c>
    </row>
    <row r="174" spans="2:5" x14ac:dyDescent="0.25">
      <c r="B174" t="s">
        <v>1428</v>
      </c>
      <c r="C174" t="s">
        <v>1429</v>
      </c>
      <c r="D174">
        <v>173</v>
      </c>
      <c r="E174" t="str">
        <f t="shared" si="2"/>
        <v>cientosetentaytres</v>
      </c>
    </row>
    <row r="175" spans="2:5" x14ac:dyDescent="0.25">
      <c r="B175" t="s">
        <v>1430</v>
      </c>
      <c r="C175" t="s">
        <v>1431</v>
      </c>
      <c r="D175">
        <v>174</v>
      </c>
      <c r="E175" t="str">
        <f t="shared" si="2"/>
        <v>cientosetentaycuatro</v>
      </c>
    </row>
    <row r="176" spans="2:5" x14ac:dyDescent="0.25">
      <c r="B176" t="s">
        <v>1432</v>
      </c>
      <c r="C176" t="s">
        <v>1433</v>
      </c>
      <c r="D176">
        <v>175</v>
      </c>
      <c r="E176" t="str">
        <f t="shared" si="2"/>
        <v>cientosetentaycinco</v>
      </c>
    </row>
    <row r="177" spans="2:5" x14ac:dyDescent="0.25">
      <c r="B177" t="s">
        <v>1434</v>
      </c>
      <c r="C177" t="s">
        <v>1435</v>
      </c>
      <c r="D177">
        <v>176</v>
      </c>
      <c r="E177" t="str">
        <f t="shared" si="2"/>
        <v>cientosetentayseis</v>
      </c>
    </row>
    <row r="178" spans="2:5" x14ac:dyDescent="0.25">
      <c r="B178" t="s">
        <v>1436</v>
      </c>
      <c r="C178" t="s">
        <v>1437</v>
      </c>
      <c r="D178">
        <v>177</v>
      </c>
      <c r="E178" t="str">
        <f t="shared" si="2"/>
        <v>cientosetentaysiete</v>
      </c>
    </row>
    <row r="179" spans="2:5" x14ac:dyDescent="0.25">
      <c r="B179" t="s">
        <v>1438</v>
      </c>
      <c r="C179" t="s">
        <v>1439</v>
      </c>
      <c r="D179">
        <v>178</v>
      </c>
      <c r="E179" t="str">
        <f t="shared" si="2"/>
        <v>cientosetentayocho</v>
      </c>
    </row>
    <row r="180" spans="2:5" x14ac:dyDescent="0.25">
      <c r="B180" t="s">
        <v>1440</v>
      </c>
      <c r="C180" t="s">
        <v>1441</v>
      </c>
      <c r="D180">
        <v>179</v>
      </c>
      <c r="E180" t="str">
        <f t="shared" si="2"/>
        <v>cientosetentaynueve</v>
      </c>
    </row>
    <row r="181" spans="2:5" x14ac:dyDescent="0.25">
      <c r="B181" t="s">
        <v>1442</v>
      </c>
      <c r="C181" t="s">
        <v>1443</v>
      </c>
      <c r="D181">
        <v>180</v>
      </c>
      <c r="E181" t="str">
        <f t="shared" si="2"/>
        <v>cientoochenta</v>
      </c>
    </row>
    <row r="182" spans="2:5" x14ac:dyDescent="0.25">
      <c r="B182" t="s">
        <v>1444</v>
      </c>
      <c r="C182" t="s">
        <v>1445</v>
      </c>
      <c r="D182">
        <v>181</v>
      </c>
      <c r="E182" t="str">
        <f t="shared" si="2"/>
        <v>cientoochentayuno</v>
      </c>
    </row>
    <row r="183" spans="2:5" x14ac:dyDescent="0.25">
      <c r="B183" t="s">
        <v>1446</v>
      </c>
      <c r="C183" t="s">
        <v>1447</v>
      </c>
      <c r="D183">
        <v>182</v>
      </c>
      <c r="E183" t="str">
        <f t="shared" si="2"/>
        <v>cientoochentaydos</v>
      </c>
    </row>
    <row r="184" spans="2:5" x14ac:dyDescent="0.25">
      <c r="B184" t="s">
        <v>1448</v>
      </c>
      <c r="C184" t="s">
        <v>1449</v>
      </c>
      <c r="D184">
        <v>183</v>
      </c>
      <c r="E184" t="str">
        <f t="shared" si="2"/>
        <v>cientoochentaytres</v>
      </c>
    </row>
    <row r="185" spans="2:5" x14ac:dyDescent="0.25">
      <c r="B185" t="s">
        <v>1450</v>
      </c>
      <c r="C185" t="s">
        <v>1451</v>
      </c>
      <c r="D185">
        <v>184</v>
      </c>
      <c r="E185" t="str">
        <f t="shared" si="2"/>
        <v>cientoochentaycuatro</v>
      </c>
    </row>
    <row r="186" spans="2:5" x14ac:dyDescent="0.25">
      <c r="B186" t="s">
        <v>1452</v>
      </c>
      <c r="C186" t="s">
        <v>1453</v>
      </c>
      <c r="D186">
        <v>185</v>
      </c>
      <c r="E186" t="str">
        <f t="shared" si="2"/>
        <v>cientoochentaycinco</v>
      </c>
    </row>
    <row r="187" spans="2:5" x14ac:dyDescent="0.25">
      <c r="B187" t="s">
        <v>1454</v>
      </c>
      <c r="C187" t="s">
        <v>1455</v>
      </c>
      <c r="D187">
        <v>186</v>
      </c>
      <c r="E187" t="str">
        <f t="shared" si="2"/>
        <v>cientoochentayseis</v>
      </c>
    </row>
    <row r="188" spans="2:5" x14ac:dyDescent="0.25">
      <c r="B188" t="s">
        <v>1456</v>
      </c>
      <c r="C188" t="s">
        <v>1457</v>
      </c>
      <c r="D188">
        <v>187</v>
      </c>
      <c r="E188" t="str">
        <f t="shared" si="2"/>
        <v>cientoochentaysiete</v>
      </c>
    </row>
    <row r="189" spans="2:5" x14ac:dyDescent="0.25">
      <c r="B189" t="s">
        <v>1458</v>
      </c>
      <c r="C189" t="s">
        <v>1459</v>
      </c>
      <c r="D189">
        <v>188</v>
      </c>
      <c r="E189" t="str">
        <f t="shared" si="2"/>
        <v>cientoochentayocho</v>
      </c>
    </row>
    <row r="190" spans="2:5" x14ac:dyDescent="0.25">
      <c r="B190" t="s">
        <v>1460</v>
      </c>
      <c r="C190" t="s">
        <v>1461</v>
      </c>
      <c r="D190">
        <v>189</v>
      </c>
      <c r="E190" t="str">
        <f t="shared" si="2"/>
        <v>cientoochentaynueve</v>
      </c>
    </row>
    <row r="191" spans="2:5" x14ac:dyDescent="0.25">
      <c r="B191" t="s">
        <v>1462</v>
      </c>
      <c r="C191" t="s">
        <v>1463</v>
      </c>
      <c r="D191">
        <v>190</v>
      </c>
      <c r="E191" t="str">
        <f t="shared" si="2"/>
        <v>cientonoventa</v>
      </c>
    </row>
    <row r="192" spans="2:5" x14ac:dyDescent="0.25">
      <c r="B192" t="s">
        <v>1464</v>
      </c>
      <c r="C192" t="s">
        <v>1465</v>
      </c>
      <c r="D192">
        <v>191</v>
      </c>
      <c r="E192" t="str">
        <f t="shared" si="2"/>
        <v>cientonoventayuno</v>
      </c>
    </row>
    <row r="193" spans="2:5" x14ac:dyDescent="0.25">
      <c r="B193" t="s">
        <v>1466</v>
      </c>
      <c r="C193" t="s">
        <v>1467</v>
      </c>
      <c r="D193">
        <v>192</v>
      </c>
      <c r="E193" t="str">
        <f t="shared" si="2"/>
        <v>cientonoventaydos</v>
      </c>
    </row>
    <row r="194" spans="2:5" x14ac:dyDescent="0.25">
      <c r="B194" t="s">
        <v>1468</v>
      </c>
      <c r="C194" t="s">
        <v>1469</v>
      </c>
      <c r="D194">
        <v>193</v>
      </c>
      <c r="E194" t="str">
        <f t="shared" si="2"/>
        <v>cientonoventaytres</v>
      </c>
    </row>
    <row r="195" spans="2:5" x14ac:dyDescent="0.25">
      <c r="B195" t="s">
        <v>1470</v>
      </c>
      <c r="C195" t="s">
        <v>1471</v>
      </c>
      <c r="D195">
        <v>194</v>
      </c>
      <c r="E195" t="str">
        <f t="shared" ref="E195:E258" si="3">C195</f>
        <v>cientonoventaycuatro</v>
      </c>
    </row>
    <row r="196" spans="2:5" x14ac:dyDescent="0.25">
      <c r="B196" t="s">
        <v>1472</v>
      </c>
      <c r="C196" t="s">
        <v>1473</v>
      </c>
      <c r="D196">
        <v>195</v>
      </c>
      <c r="E196" t="str">
        <f t="shared" si="3"/>
        <v>cientonoventaycinco</v>
      </c>
    </row>
    <row r="197" spans="2:5" x14ac:dyDescent="0.25">
      <c r="B197" t="s">
        <v>1474</v>
      </c>
      <c r="C197" t="s">
        <v>1475</v>
      </c>
      <c r="D197">
        <v>196</v>
      </c>
      <c r="E197" t="str">
        <f t="shared" si="3"/>
        <v>cientonoventayseis</v>
      </c>
    </row>
    <row r="198" spans="2:5" x14ac:dyDescent="0.25">
      <c r="B198" t="s">
        <v>1476</v>
      </c>
      <c r="C198" t="s">
        <v>1477</v>
      </c>
      <c r="D198">
        <v>197</v>
      </c>
      <c r="E198" t="str">
        <f t="shared" si="3"/>
        <v>cientonoventaysiete</v>
      </c>
    </row>
    <row r="199" spans="2:5" x14ac:dyDescent="0.25">
      <c r="B199" t="s">
        <v>1478</v>
      </c>
      <c r="C199" t="s">
        <v>1479</v>
      </c>
      <c r="D199">
        <v>198</v>
      </c>
      <c r="E199" t="str">
        <f t="shared" si="3"/>
        <v>cientonoventayocho</v>
      </c>
    </row>
    <row r="200" spans="2:5" x14ac:dyDescent="0.25">
      <c r="B200" t="s">
        <v>1480</v>
      </c>
      <c r="C200" t="s">
        <v>1481</v>
      </c>
      <c r="D200">
        <v>199</v>
      </c>
      <c r="E200" t="str">
        <f t="shared" si="3"/>
        <v>cientonoventaynueve</v>
      </c>
    </row>
    <row r="201" spans="2:5" x14ac:dyDescent="0.25">
      <c r="B201" t="s">
        <v>1482</v>
      </c>
      <c r="C201" t="s">
        <v>1483</v>
      </c>
      <c r="D201">
        <v>200</v>
      </c>
      <c r="E201" t="str">
        <f t="shared" si="3"/>
        <v>doscientos</v>
      </c>
    </row>
    <row r="202" spans="2:5" x14ac:dyDescent="0.25">
      <c r="B202" t="s">
        <v>1484</v>
      </c>
      <c r="C202" t="s">
        <v>1485</v>
      </c>
      <c r="D202">
        <v>201</v>
      </c>
      <c r="E202" t="str">
        <f t="shared" si="3"/>
        <v>doscientosuno</v>
      </c>
    </row>
    <row r="203" spans="2:5" x14ac:dyDescent="0.25">
      <c r="B203" t="s">
        <v>1486</v>
      </c>
      <c r="C203" t="s">
        <v>1487</v>
      </c>
      <c r="D203">
        <v>202</v>
      </c>
      <c r="E203" t="str">
        <f t="shared" si="3"/>
        <v>doscientosdos</v>
      </c>
    </row>
    <row r="204" spans="2:5" x14ac:dyDescent="0.25">
      <c r="B204" t="s">
        <v>1488</v>
      </c>
      <c r="C204" t="s">
        <v>1489</v>
      </c>
      <c r="D204">
        <v>203</v>
      </c>
      <c r="E204" t="str">
        <f t="shared" si="3"/>
        <v>doscientostres</v>
      </c>
    </row>
    <row r="205" spans="2:5" x14ac:dyDescent="0.25">
      <c r="B205" t="s">
        <v>1490</v>
      </c>
      <c r="C205" t="s">
        <v>1491</v>
      </c>
      <c r="D205">
        <v>204</v>
      </c>
      <c r="E205" t="str">
        <f t="shared" si="3"/>
        <v>doscientoscuatro</v>
      </c>
    </row>
    <row r="206" spans="2:5" x14ac:dyDescent="0.25">
      <c r="B206" t="s">
        <v>1492</v>
      </c>
      <c r="C206" t="s">
        <v>1493</v>
      </c>
      <c r="D206">
        <v>205</v>
      </c>
      <c r="E206" t="str">
        <f t="shared" si="3"/>
        <v>doscientoscinco</v>
      </c>
    </row>
    <row r="207" spans="2:5" x14ac:dyDescent="0.25">
      <c r="B207" t="s">
        <v>1494</v>
      </c>
      <c r="C207" t="s">
        <v>1495</v>
      </c>
      <c r="D207">
        <v>206</v>
      </c>
      <c r="E207" t="str">
        <f t="shared" si="3"/>
        <v>doscientosseis</v>
      </c>
    </row>
    <row r="208" spans="2:5" x14ac:dyDescent="0.25">
      <c r="B208" t="s">
        <v>1496</v>
      </c>
      <c r="C208" t="s">
        <v>1497</v>
      </c>
      <c r="D208">
        <v>207</v>
      </c>
      <c r="E208" t="str">
        <f t="shared" si="3"/>
        <v>doscientossiete</v>
      </c>
    </row>
    <row r="209" spans="2:5" x14ac:dyDescent="0.25">
      <c r="B209" t="s">
        <v>1498</v>
      </c>
      <c r="C209" t="s">
        <v>1499</v>
      </c>
      <c r="D209">
        <v>208</v>
      </c>
      <c r="E209" t="str">
        <f t="shared" si="3"/>
        <v>doscientosocho</v>
      </c>
    </row>
    <row r="210" spans="2:5" x14ac:dyDescent="0.25">
      <c r="B210" t="s">
        <v>1500</v>
      </c>
      <c r="C210" t="s">
        <v>1501</v>
      </c>
      <c r="D210">
        <v>209</v>
      </c>
      <c r="E210" t="str">
        <f t="shared" si="3"/>
        <v>doscientosnueve</v>
      </c>
    </row>
    <row r="211" spans="2:5" x14ac:dyDescent="0.25">
      <c r="B211" t="s">
        <v>1502</v>
      </c>
      <c r="C211" t="s">
        <v>1503</v>
      </c>
      <c r="D211">
        <v>210</v>
      </c>
      <c r="E211" t="str">
        <f t="shared" si="3"/>
        <v>doscientosdiez</v>
      </c>
    </row>
    <row r="212" spans="2:5" x14ac:dyDescent="0.25">
      <c r="B212" t="s">
        <v>1504</v>
      </c>
      <c r="C212" t="s">
        <v>1505</v>
      </c>
      <c r="D212">
        <v>211</v>
      </c>
      <c r="E212" t="str">
        <f t="shared" si="3"/>
        <v>doscientosonce</v>
      </c>
    </row>
    <row r="213" spans="2:5" x14ac:dyDescent="0.25">
      <c r="B213" t="s">
        <v>1506</v>
      </c>
      <c r="C213" t="s">
        <v>1507</v>
      </c>
      <c r="D213">
        <v>212</v>
      </c>
      <c r="E213" t="str">
        <f t="shared" si="3"/>
        <v>doscientosdoce</v>
      </c>
    </row>
    <row r="214" spans="2:5" x14ac:dyDescent="0.25">
      <c r="B214" t="s">
        <v>1508</v>
      </c>
      <c r="C214" t="s">
        <v>1509</v>
      </c>
      <c r="D214">
        <v>213</v>
      </c>
      <c r="E214" t="str">
        <f t="shared" si="3"/>
        <v>doscientostrece</v>
      </c>
    </row>
    <row r="215" spans="2:5" x14ac:dyDescent="0.25">
      <c r="B215" t="s">
        <v>1510</v>
      </c>
      <c r="C215" t="s">
        <v>1511</v>
      </c>
      <c r="D215">
        <v>214</v>
      </c>
      <c r="E215" t="str">
        <f t="shared" si="3"/>
        <v>doscientoscatorce</v>
      </c>
    </row>
    <row r="216" spans="2:5" x14ac:dyDescent="0.25">
      <c r="B216" t="s">
        <v>1512</v>
      </c>
      <c r="C216" t="s">
        <v>1513</v>
      </c>
      <c r="D216">
        <v>215</v>
      </c>
      <c r="E216" t="str">
        <f t="shared" si="3"/>
        <v>doscientosquince</v>
      </c>
    </row>
    <row r="217" spans="2:5" x14ac:dyDescent="0.25">
      <c r="B217" t="s">
        <v>1514</v>
      </c>
      <c r="C217" t="s">
        <v>1515</v>
      </c>
      <c r="D217">
        <v>216</v>
      </c>
      <c r="E217" t="str">
        <f t="shared" si="3"/>
        <v>doscientosdiecieis</v>
      </c>
    </row>
    <row r="218" spans="2:5" x14ac:dyDescent="0.25">
      <c r="B218" t="s">
        <v>1516</v>
      </c>
      <c r="C218" t="s">
        <v>1517</v>
      </c>
      <c r="D218">
        <v>217</v>
      </c>
      <c r="E218" t="str">
        <f t="shared" si="3"/>
        <v>doscientosdiecisiete</v>
      </c>
    </row>
    <row r="219" spans="2:5" x14ac:dyDescent="0.25">
      <c r="B219" t="s">
        <v>1518</v>
      </c>
      <c r="C219" t="s">
        <v>1519</v>
      </c>
      <c r="D219">
        <v>218</v>
      </c>
      <c r="E219" t="str">
        <f t="shared" si="3"/>
        <v>doscientosdieciocho</v>
      </c>
    </row>
    <row r="220" spans="2:5" x14ac:dyDescent="0.25">
      <c r="B220" t="s">
        <v>1520</v>
      </c>
      <c r="C220" t="s">
        <v>1521</v>
      </c>
      <c r="D220">
        <v>219</v>
      </c>
      <c r="E220" t="str">
        <f t="shared" si="3"/>
        <v>doscientosdiecinueve</v>
      </c>
    </row>
    <row r="221" spans="2:5" x14ac:dyDescent="0.25">
      <c r="B221" t="s">
        <v>1522</v>
      </c>
      <c r="C221" t="s">
        <v>1523</v>
      </c>
      <c r="D221">
        <v>220</v>
      </c>
      <c r="E221" t="str">
        <f t="shared" si="3"/>
        <v>doscientosveinte</v>
      </c>
    </row>
    <row r="222" spans="2:5" x14ac:dyDescent="0.25">
      <c r="B222" t="s">
        <v>1524</v>
      </c>
      <c r="C222" t="s">
        <v>1525</v>
      </c>
      <c r="D222">
        <v>221</v>
      </c>
      <c r="E222" t="str">
        <f t="shared" si="3"/>
        <v>doscientosveintiuno</v>
      </c>
    </row>
    <row r="223" spans="2:5" x14ac:dyDescent="0.25">
      <c r="B223" t="s">
        <v>1526</v>
      </c>
      <c r="C223" t="s">
        <v>1527</v>
      </c>
      <c r="D223">
        <v>222</v>
      </c>
      <c r="E223" t="str">
        <f t="shared" si="3"/>
        <v>doscientosveintidos</v>
      </c>
    </row>
    <row r="224" spans="2:5" x14ac:dyDescent="0.25">
      <c r="B224" t="s">
        <v>1528</v>
      </c>
      <c r="C224" t="s">
        <v>1529</v>
      </c>
      <c r="D224">
        <v>223</v>
      </c>
      <c r="E224" t="str">
        <f t="shared" si="3"/>
        <v>doscientosveintitres</v>
      </c>
    </row>
    <row r="225" spans="2:5" x14ac:dyDescent="0.25">
      <c r="B225" t="s">
        <v>1530</v>
      </c>
      <c r="C225" t="s">
        <v>1531</v>
      </c>
      <c r="D225">
        <v>224</v>
      </c>
      <c r="E225" t="str">
        <f t="shared" si="3"/>
        <v>doscientosveinticuatro</v>
      </c>
    </row>
    <row r="226" spans="2:5" x14ac:dyDescent="0.25">
      <c r="B226" t="s">
        <v>1532</v>
      </c>
      <c r="C226" t="s">
        <v>1533</v>
      </c>
      <c r="D226">
        <v>225</v>
      </c>
      <c r="E226" t="str">
        <f t="shared" si="3"/>
        <v>doscientosveinticinco</v>
      </c>
    </row>
    <row r="227" spans="2:5" x14ac:dyDescent="0.25">
      <c r="B227" t="s">
        <v>1534</v>
      </c>
      <c r="C227" t="s">
        <v>1535</v>
      </c>
      <c r="D227">
        <v>226</v>
      </c>
      <c r="E227" t="str">
        <f t="shared" si="3"/>
        <v>doscientosveintiseis</v>
      </c>
    </row>
    <row r="228" spans="2:5" x14ac:dyDescent="0.25">
      <c r="B228" t="s">
        <v>1536</v>
      </c>
      <c r="C228" t="s">
        <v>1537</v>
      </c>
      <c r="D228">
        <v>227</v>
      </c>
      <c r="E228" t="str">
        <f t="shared" si="3"/>
        <v>doscientosveintisiete</v>
      </c>
    </row>
    <row r="229" spans="2:5" x14ac:dyDescent="0.25">
      <c r="B229" t="s">
        <v>1538</v>
      </c>
      <c r="C229" t="s">
        <v>1539</v>
      </c>
      <c r="D229">
        <v>228</v>
      </c>
      <c r="E229" t="str">
        <f t="shared" si="3"/>
        <v>doscientosveintiocho</v>
      </c>
    </row>
    <row r="230" spans="2:5" x14ac:dyDescent="0.25">
      <c r="B230" t="s">
        <v>1540</v>
      </c>
      <c r="C230" t="s">
        <v>1541</v>
      </c>
      <c r="D230">
        <v>229</v>
      </c>
      <c r="E230" t="str">
        <f t="shared" si="3"/>
        <v>doscientosveintinueve</v>
      </c>
    </row>
    <row r="231" spans="2:5" x14ac:dyDescent="0.25">
      <c r="B231" t="s">
        <v>1542</v>
      </c>
      <c r="C231" t="s">
        <v>1543</v>
      </c>
      <c r="D231">
        <v>230</v>
      </c>
      <c r="E231" t="str">
        <f t="shared" si="3"/>
        <v>doscientostreinta</v>
      </c>
    </row>
    <row r="232" spans="2:5" x14ac:dyDescent="0.25">
      <c r="B232" t="s">
        <v>1544</v>
      </c>
      <c r="C232" t="s">
        <v>1545</v>
      </c>
      <c r="D232">
        <v>231</v>
      </c>
      <c r="E232" t="str">
        <f t="shared" si="3"/>
        <v>doscientostreintayuno</v>
      </c>
    </row>
    <row r="233" spans="2:5" x14ac:dyDescent="0.25">
      <c r="B233" t="s">
        <v>1546</v>
      </c>
      <c r="C233" t="s">
        <v>1547</v>
      </c>
      <c r="D233">
        <v>232</v>
      </c>
      <c r="E233" t="str">
        <f t="shared" si="3"/>
        <v>doscientostreintaydos</v>
      </c>
    </row>
    <row r="234" spans="2:5" x14ac:dyDescent="0.25">
      <c r="B234" t="s">
        <v>1548</v>
      </c>
      <c r="C234" t="s">
        <v>1549</v>
      </c>
      <c r="D234">
        <v>233</v>
      </c>
      <c r="E234" t="str">
        <f t="shared" si="3"/>
        <v>doscientostreintaytres</v>
      </c>
    </row>
    <row r="235" spans="2:5" x14ac:dyDescent="0.25">
      <c r="B235" t="s">
        <v>1550</v>
      </c>
      <c r="C235" t="s">
        <v>1551</v>
      </c>
      <c r="D235">
        <v>234</v>
      </c>
      <c r="E235" t="str">
        <f t="shared" si="3"/>
        <v>doscientostreintaycuatro</v>
      </c>
    </row>
    <row r="236" spans="2:5" x14ac:dyDescent="0.25">
      <c r="B236" t="s">
        <v>1552</v>
      </c>
      <c r="C236" t="s">
        <v>1553</v>
      </c>
      <c r="D236">
        <v>235</v>
      </c>
      <c r="E236" t="str">
        <f t="shared" si="3"/>
        <v>doscientostreintaycinco</v>
      </c>
    </row>
    <row r="237" spans="2:5" x14ac:dyDescent="0.25">
      <c r="B237" t="s">
        <v>1554</v>
      </c>
      <c r="C237" t="s">
        <v>1555</v>
      </c>
      <c r="D237">
        <v>236</v>
      </c>
      <c r="E237" t="str">
        <f t="shared" si="3"/>
        <v>doscientostreintayseis</v>
      </c>
    </row>
    <row r="238" spans="2:5" x14ac:dyDescent="0.25">
      <c r="B238" t="s">
        <v>1556</v>
      </c>
      <c r="C238" t="s">
        <v>1557</v>
      </c>
      <c r="D238">
        <v>237</v>
      </c>
      <c r="E238" t="str">
        <f t="shared" si="3"/>
        <v>doscientostreintaysiete</v>
      </c>
    </row>
    <row r="239" spans="2:5" x14ac:dyDescent="0.25">
      <c r="B239" t="s">
        <v>1558</v>
      </c>
      <c r="C239" t="s">
        <v>1559</v>
      </c>
      <c r="D239">
        <v>238</v>
      </c>
      <c r="E239" t="str">
        <f t="shared" si="3"/>
        <v>doscientostreintayocho</v>
      </c>
    </row>
    <row r="240" spans="2:5" x14ac:dyDescent="0.25">
      <c r="B240" t="s">
        <v>1560</v>
      </c>
      <c r="C240" t="s">
        <v>1561</v>
      </c>
      <c r="D240">
        <v>239</v>
      </c>
      <c r="E240" t="str">
        <f t="shared" si="3"/>
        <v>doscientostreintaynueve</v>
      </c>
    </row>
    <row r="241" spans="2:5" x14ac:dyDescent="0.25">
      <c r="B241" t="s">
        <v>1562</v>
      </c>
      <c r="C241" t="s">
        <v>1563</v>
      </c>
      <c r="D241">
        <v>240</v>
      </c>
      <c r="E241" t="str">
        <f t="shared" si="3"/>
        <v>doscientoscuarenta</v>
      </c>
    </row>
    <row r="242" spans="2:5" x14ac:dyDescent="0.25">
      <c r="B242" t="s">
        <v>1564</v>
      </c>
      <c r="C242" t="s">
        <v>1565</v>
      </c>
      <c r="D242">
        <v>241</v>
      </c>
      <c r="E242" t="str">
        <f t="shared" si="3"/>
        <v>doscientoscuarentayuno</v>
      </c>
    </row>
    <row r="243" spans="2:5" x14ac:dyDescent="0.25">
      <c r="B243" t="s">
        <v>1566</v>
      </c>
      <c r="C243" t="s">
        <v>1567</v>
      </c>
      <c r="D243">
        <v>242</v>
      </c>
      <c r="E243" t="str">
        <f t="shared" si="3"/>
        <v>doscientoscuarentaydos</v>
      </c>
    </row>
    <row r="244" spans="2:5" x14ac:dyDescent="0.25">
      <c r="B244" t="s">
        <v>1568</v>
      </c>
      <c r="C244" t="s">
        <v>1569</v>
      </c>
      <c r="D244">
        <v>243</v>
      </c>
      <c r="E244" t="str">
        <f t="shared" si="3"/>
        <v>doscientoscuarentaytres</v>
      </c>
    </row>
    <row r="245" spans="2:5" x14ac:dyDescent="0.25">
      <c r="B245" t="s">
        <v>1570</v>
      </c>
      <c r="C245" t="s">
        <v>1571</v>
      </c>
      <c r="D245">
        <v>244</v>
      </c>
      <c r="E245" t="str">
        <f t="shared" si="3"/>
        <v>doscientoscuarentaycuatro</v>
      </c>
    </row>
    <row r="246" spans="2:5" x14ac:dyDescent="0.25">
      <c r="B246" t="s">
        <v>1572</v>
      </c>
      <c r="C246" t="s">
        <v>1573</v>
      </c>
      <c r="D246">
        <v>245</v>
      </c>
      <c r="E246" t="str">
        <f t="shared" si="3"/>
        <v>doscientoscuarentaycinco</v>
      </c>
    </row>
    <row r="247" spans="2:5" x14ac:dyDescent="0.25">
      <c r="B247" t="s">
        <v>1574</v>
      </c>
      <c r="C247" t="s">
        <v>1575</v>
      </c>
      <c r="D247">
        <v>246</v>
      </c>
      <c r="E247" t="str">
        <f t="shared" si="3"/>
        <v>doscientoscuarentayseis</v>
      </c>
    </row>
    <row r="248" spans="2:5" x14ac:dyDescent="0.25">
      <c r="B248" t="s">
        <v>1576</v>
      </c>
      <c r="C248" t="s">
        <v>1577</v>
      </c>
      <c r="D248">
        <v>247</v>
      </c>
      <c r="E248" t="str">
        <f t="shared" si="3"/>
        <v>doscientoscuarentaysiete</v>
      </c>
    </row>
    <row r="249" spans="2:5" x14ac:dyDescent="0.25">
      <c r="B249" t="s">
        <v>1578</v>
      </c>
      <c r="C249" t="s">
        <v>1579</v>
      </c>
      <c r="D249">
        <v>248</v>
      </c>
      <c r="E249" t="str">
        <f t="shared" si="3"/>
        <v>doscientoscuarentayocho</v>
      </c>
    </row>
    <row r="250" spans="2:5" x14ac:dyDescent="0.25">
      <c r="B250" t="s">
        <v>1580</v>
      </c>
      <c r="C250" t="s">
        <v>1581</v>
      </c>
      <c r="D250">
        <v>249</v>
      </c>
      <c r="E250" t="str">
        <f t="shared" si="3"/>
        <v>doscientoscuarentaynueve</v>
      </c>
    </row>
    <row r="251" spans="2:5" x14ac:dyDescent="0.25">
      <c r="B251" t="s">
        <v>1582</v>
      </c>
      <c r="C251" t="s">
        <v>1583</v>
      </c>
      <c r="D251">
        <v>250</v>
      </c>
      <c r="E251" t="str">
        <f t="shared" si="3"/>
        <v>doscientoscincuenta</v>
      </c>
    </row>
    <row r="252" spans="2:5" x14ac:dyDescent="0.25">
      <c r="B252" t="s">
        <v>1584</v>
      </c>
      <c r="C252" t="s">
        <v>1585</v>
      </c>
      <c r="D252">
        <v>251</v>
      </c>
      <c r="E252" t="str">
        <f t="shared" si="3"/>
        <v>doscientoscincuentayuno</v>
      </c>
    </row>
    <row r="253" spans="2:5" x14ac:dyDescent="0.25">
      <c r="B253" t="s">
        <v>1586</v>
      </c>
      <c r="C253" t="s">
        <v>1587</v>
      </c>
      <c r="D253">
        <v>252</v>
      </c>
      <c r="E253" t="str">
        <f t="shared" si="3"/>
        <v>doscientoscincuentaydos</v>
      </c>
    </row>
    <row r="254" spans="2:5" x14ac:dyDescent="0.25">
      <c r="B254" t="s">
        <v>1588</v>
      </c>
      <c r="C254" t="s">
        <v>1589</v>
      </c>
      <c r="D254">
        <v>253</v>
      </c>
      <c r="E254" t="str">
        <f t="shared" si="3"/>
        <v>doscientoscincuentaytres</v>
      </c>
    </row>
    <row r="255" spans="2:5" x14ac:dyDescent="0.25">
      <c r="B255" t="s">
        <v>1590</v>
      </c>
      <c r="C255" t="s">
        <v>1591</v>
      </c>
      <c r="D255">
        <v>254</v>
      </c>
      <c r="E255" t="str">
        <f t="shared" si="3"/>
        <v>doscientoscincuentaycuatro</v>
      </c>
    </row>
    <row r="256" spans="2:5" x14ac:dyDescent="0.25">
      <c r="B256" t="s">
        <v>1592</v>
      </c>
      <c r="C256" t="s">
        <v>1593</v>
      </c>
      <c r="D256">
        <v>255</v>
      </c>
      <c r="E256" t="str">
        <f t="shared" si="3"/>
        <v>doscientoscincuentaycinco</v>
      </c>
    </row>
    <row r="257" spans="2:5" x14ac:dyDescent="0.25">
      <c r="B257" t="s">
        <v>1594</v>
      </c>
      <c r="C257" t="s">
        <v>1595</v>
      </c>
      <c r="D257">
        <v>256</v>
      </c>
      <c r="E257" t="str">
        <f t="shared" si="3"/>
        <v>doscientoscincuentayseis</v>
      </c>
    </row>
    <row r="258" spans="2:5" x14ac:dyDescent="0.25">
      <c r="B258" t="s">
        <v>1596</v>
      </c>
      <c r="C258" t="s">
        <v>1597</v>
      </c>
      <c r="D258">
        <v>257</v>
      </c>
      <c r="E258" t="str">
        <f t="shared" si="3"/>
        <v>doscientoscincuentaysiete</v>
      </c>
    </row>
    <row r="259" spans="2:5" x14ac:dyDescent="0.25">
      <c r="B259" t="s">
        <v>1598</v>
      </c>
      <c r="C259" t="s">
        <v>1599</v>
      </c>
      <c r="D259">
        <v>258</v>
      </c>
      <c r="E259" t="str">
        <f t="shared" ref="E259:E322" si="4">C259</f>
        <v>doscientoscincuentayocho</v>
      </c>
    </row>
    <row r="260" spans="2:5" x14ac:dyDescent="0.25">
      <c r="B260" t="s">
        <v>1600</v>
      </c>
      <c r="C260" t="s">
        <v>1601</v>
      </c>
      <c r="D260">
        <v>259</v>
      </c>
      <c r="E260" t="str">
        <f t="shared" si="4"/>
        <v>doscientoscincuentaynueve</v>
      </c>
    </row>
    <row r="261" spans="2:5" x14ac:dyDescent="0.25">
      <c r="B261" t="s">
        <v>1602</v>
      </c>
      <c r="C261" t="s">
        <v>1603</v>
      </c>
      <c r="D261">
        <v>260</v>
      </c>
      <c r="E261" t="str">
        <f t="shared" si="4"/>
        <v>doscientossesenta</v>
      </c>
    </row>
    <row r="262" spans="2:5" x14ac:dyDescent="0.25">
      <c r="B262" t="s">
        <v>1604</v>
      </c>
      <c r="C262" t="s">
        <v>1605</v>
      </c>
      <c r="D262">
        <v>261</v>
      </c>
      <c r="E262" t="str">
        <f t="shared" si="4"/>
        <v>doscientossesentayuno</v>
      </c>
    </row>
    <row r="263" spans="2:5" x14ac:dyDescent="0.25">
      <c r="B263" t="s">
        <v>1606</v>
      </c>
      <c r="C263" t="s">
        <v>1607</v>
      </c>
      <c r="D263">
        <v>262</v>
      </c>
      <c r="E263" t="str">
        <f t="shared" si="4"/>
        <v>doscientossesentaydos</v>
      </c>
    </row>
    <row r="264" spans="2:5" x14ac:dyDescent="0.25">
      <c r="B264" t="s">
        <v>1608</v>
      </c>
      <c r="C264" t="s">
        <v>1609</v>
      </c>
      <c r="D264">
        <v>263</v>
      </c>
      <c r="E264" t="str">
        <f t="shared" si="4"/>
        <v>doscientossesentaytres</v>
      </c>
    </row>
    <row r="265" spans="2:5" x14ac:dyDescent="0.25">
      <c r="B265" t="s">
        <v>1610</v>
      </c>
      <c r="C265" t="s">
        <v>1611</v>
      </c>
      <c r="D265">
        <v>264</v>
      </c>
      <c r="E265" t="str">
        <f t="shared" si="4"/>
        <v>doscientossesentaycuatro</v>
      </c>
    </row>
    <row r="266" spans="2:5" x14ac:dyDescent="0.25">
      <c r="B266" t="s">
        <v>1612</v>
      </c>
      <c r="C266" t="s">
        <v>1613</v>
      </c>
      <c r="D266">
        <v>265</v>
      </c>
      <c r="E266" t="str">
        <f t="shared" si="4"/>
        <v>doscientossesentaycinco</v>
      </c>
    </row>
    <row r="267" spans="2:5" x14ac:dyDescent="0.25">
      <c r="B267" t="s">
        <v>1614</v>
      </c>
      <c r="C267" t="s">
        <v>1615</v>
      </c>
      <c r="D267">
        <v>266</v>
      </c>
      <c r="E267" t="str">
        <f t="shared" si="4"/>
        <v>doscientossesentayseis</v>
      </c>
    </row>
    <row r="268" spans="2:5" x14ac:dyDescent="0.25">
      <c r="B268" t="s">
        <v>1616</v>
      </c>
      <c r="C268" t="s">
        <v>1617</v>
      </c>
      <c r="D268">
        <v>267</v>
      </c>
      <c r="E268" t="str">
        <f t="shared" si="4"/>
        <v>doscientossesentaysiete</v>
      </c>
    </row>
    <row r="269" spans="2:5" x14ac:dyDescent="0.25">
      <c r="B269" t="s">
        <v>1618</v>
      </c>
      <c r="C269" t="s">
        <v>1619</v>
      </c>
      <c r="D269">
        <v>268</v>
      </c>
      <c r="E269" t="str">
        <f t="shared" si="4"/>
        <v>doscientossesentayocho</v>
      </c>
    </row>
    <row r="270" spans="2:5" x14ac:dyDescent="0.25">
      <c r="B270" t="s">
        <v>1620</v>
      </c>
      <c r="C270" t="s">
        <v>1621</v>
      </c>
      <c r="D270">
        <v>269</v>
      </c>
      <c r="E270" t="str">
        <f t="shared" si="4"/>
        <v>doscientossesentaynueve</v>
      </c>
    </row>
    <row r="271" spans="2:5" x14ac:dyDescent="0.25">
      <c r="B271" t="s">
        <v>1622</v>
      </c>
      <c r="C271" t="s">
        <v>1623</v>
      </c>
      <c r="D271">
        <v>270</v>
      </c>
      <c r="E271" t="str">
        <f t="shared" si="4"/>
        <v>doscientossetenta</v>
      </c>
    </row>
    <row r="272" spans="2:5" x14ac:dyDescent="0.25">
      <c r="B272" t="s">
        <v>1624</v>
      </c>
      <c r="C272" t="s">
        <v>1625</v>
      </c>
      <c r="D272">
        <v>271</v>
      </c>
      <c r="E272" t="str">
        <f t="shared" si="4"/>
        <v>doscientossetentayuno</v>
      </c>
    </row>
    <row r="273" spans="2:5" x14ac:dyDescent="0.25">
      <c r="B273" t="s">
        <v>1626</v>
      </c>
      <c r="C273" t="s">
        <v>1627</v>
      </c>
      <c r="D273">
        <v>272</v>
      </c>
      <c r="E273" t="str">
        <f t="shared" si="4"/>
        <v>doscientossetentaydos</v>
      </c>
    </row>
    <row r="274" spans="2:5" x14ac:dyDescent="0.25">
      <c r="B274" t="s">
        <v>1628</v>
      </c>
      <c r="C274" t="s">
        <v>1629</v>
      </c>
      <c r="D274">
        <v>273</v>
      </c>
      <c r="E274" t="str">
        <f t="shared" si="4"/>
        <v>doscientossetentaytres</v>
      </c>
    </row>
    <row r="275" spans="2:5" x14ac:dyDescent="0.25">
      <c r="B275" t="s">
        <v>1630</v>
      </c>
      <c r="C275" t="s">
        <v>1631</v>
      </c>
      <c r="D275">
        <v>274</v>
      </c>
      <c r="E275" t="str">
        <f t="shared" si="4"/>
        <v>doscientossetentaycuatro</v>
      </c>
    </row>
    <row r="276" spans="2:5" x14ac:dyDescent="0.25">
      <c r="B276" t="s">
        <v>1632</v>
      </c>
      <c r="C276" t="s">
        <v>1633</v>
      </c>
      <c r="D276">
        <v>275</v>
      </c>
      <c r="E276" t="str">
        <f t="shared" si="4"/>
        <v>doscientossetentaycinco</v>
      </c>
    </row>
    <row r="277" spans="2:5" x14ac:dyDescent="0.25">
      <c r="B277" t="s">
        <v>1634</v>
      </c>
      <c r="C277" t="s">
        <v>1635</v>
      </c>
      <c r="D277">
        <v>276</v>
      </c>
      <c r="E277" t="str">
        <f t="shared" si="4"/>
        <v>doscientossetentayseis</v>
      </c>
    </row>
    <row r="278" spans="2:5" x14ac:dyDescent="0.25">
      <c r="B278" t="s">
        <v>1636</v>
      </c>
      <c r="C278" t="s">
        <v>1637</v>
      </c>
      <c r="D278">
        <v>277</v>
      </c>
      <c r="E278" t="str">
        <f t="shared" si="4"/>
        <v>doscientossetentaysiete</v>
      </c>
    </row>
    <row r="279" spans="2:5" x14ac:dyDescent="0.25">
      <c r="B279" t="s">
        <v>1638</v>
      </c>
      <c r="C279" t="s">
        <v>1639</v>
      </c>
      <c r="D279">
        <v>278</v>
      </c>
      <c r="E279" t="str">
        <f t="shared" si="4"/>
        <v>doscientossetentayocho</v>
      </c>
    </row>
    <row r="280" spans="2:5" x14ac:dyDescent="0.25">
      <c r="B280" t="s">
        <v>1640</v>
      </c>
      <c r="C280" t="s">
        <v>1641</v>
      </c>
      <c r="D280">
        <v>279</v>
      </c>
      <c r="E280" t="str">
        <f t="shared" si="4"/>
        <v>doscientossetentaynueve</v>
      </c>
    </row>
    <row r="281" spans="2:5" x14ac:dyDescent="0.25">
      <c r="B281" t="s">
        <v>1642</v>
      </c>
      <c r="C281" t="s">
        <v>1643</v>
      </c>
      <c r="D281">
        <v>280</v>
      </c>
      <c r="E281" t="str">
        <f t="shared" si="4"/>
        <v>doscientosochenta</v>
      </c>
    </row>
    <row r="282" spans="2:5" x14ac:dyDescent="0.25">
      <c r="B282" t="s">
        <v>1644</v>
      </c>
      <c r="C282" t="s">
        <v>1645</v>
      </c>
      <c r="D282">
        <v>281</v>
      </c>
      <c r="E282" t="str">
        <f t="shared" si="4"/>
        <v>doscientosochentayuno</v>
      </c>
    </row>
    <row r="283" spans="2:5" x14ac:dyDescent="0.25">
      <c r="B283" t="s">
        <v>1646</v>
      </c>
      <c r="C283" t="s">
        <v>1647</v>
      </c>
      <c r="D283">
        <v>282</v>
      </c>
      <c r="E283" t="str">
        <f t="shared" si="4"/>
        <v>doscientosochentaydos</v>
      </c>
    </row>
    <row r="284" spans="2:5" x14ac:dyDescent="0.25">
      <c r="B284" t="s">
        <v>1648</v>
      </c>
      <c r="C284" t="s">
        <v>1649</v>
      </c>
      <c r="D284">
        <v>283</v>
      </c>
      <c r="E284" t="str">
        <f t="shared" si="4"/>
        <v>doscientosochentaytres</v>
      </c>
    </row>
    <row r="285" spans="2:5" x14ac:dyDescent="0.25">
      <c r="B285" t="s">
        <v>1650</v>
      </c>
      <c r="C285" t="s">
        <v>1651</v>
      </c>
      <c r="D285">
        <v>284</v>
      </c>
      <c r="E285" t="str">
        <f t="shared" si="4"/>
        <v>doscientosochentaycuatro</v>
      </c>
    </row>
    <row r="286" spans="2:5" x14ac:dyDescent="0.25">
      <c r="B286" t="s">
        <v>1652</v>
      </c>
      <c r="C286" t="s">
        <v>1653</v>
      </c>
      <c r="D286">
        <v>285</v>
      </c>
      <c r="E286" t="str">
        <f t="shared" si="4"/>
        <v>doscientosochentaycinco</v>
      </c>
    </row>
    <row r="287" spans="2:5" x14ac:dyDescent="0.25">
      <c r="B287" t="s">
        <v>1654</v>
      </c>
      <c r="C287" t="s">
        <v>1655</v>
      </c>
      <c r="D287">
        <v>286</v>
      </c>
      <c r="E287" t="str">
        <f t="shared" si="4"/>
        <v>doscientosochentayseis</v>
      </c>
    </row>
    <row r="288" spans="2:5" x14ac:dyDescent="0.25">
      <c r="B288" t="s">
        <v>1656</v>
      </c>
      <c r="C288" t="s">
        <v>1657</v>
      </c>
      <c r="D288">
        <v>287</v>
      </c>
      <c r="E288" t="str">
        <f t="shared" si="4"/>
        <v>doscientosochentaysiete</v>
      </c>
    </row>
    <row r="289" spans="2:5" x14ac:dyDescent="0.25">
      <c r="B289" t="s">
        <v>1658</v>
      </c>
      <c r="C289" t="s">
        <v>1659</v>
      </c>
      <c r="D289">
        <v>288</v>
      </c>
      <c r="E289" t="str">
        <f t="shared" si="4"/>
        <v>doscientosochentayocho</v>
      </c>
    </row>
    <row r="290" spans="2:5" x14ac:dyDescent="0.25">
      <c r="B290" t="s">
        <v>1660</v>
      </c>
      <c r="C290" t="s">
        <v>1661</v>
      </c>
      <c r="D290">
        <v>289</v>
      </c>
      <c r="E290" t="str">
        <f t="shared" si="4"/>
        <v>doscientosochentaynueve</v>
      </c>
    </row>
    <row r="291" spans="2:5" x14ac:dyDescent="0.25">
      <c r="B291" t="s">
        <v>1662</v>
      </c>
      <c r="C291" t="s">
        <v>1663</v>
      </c>
      <c r="D291">
        <v>290</v>
      </c>
      <c r="E291" t="str">
        <f t="shared" si="4"/>
        <v>doscientosnoventa</v>
      </c>
    </row>
    <row r="292" spans="2:5" x14ac:dyDescent="0.25">
      <c r="B292" t="s">
        <v>1664</v>
      </c>
      <c r="C292" t="s">
        <v>1665</v>
      </c>
      <c r="D292">
        <v>291</v>
      </c>
      <c r="E292" t="str">
        <f t="shared" si="4"/>
        <v>doscientosnoventayuno</v>
      </c>
    </row>
    <row r="293" spans="2:5" x14ac:dyDescent="0.25">
      <c r="B293" t="s">
        <v>1666</v>
      </c>
      <c r="C293" t="s">
        <v>1667</v>
      </c>
      <c r="D293">
        <v>292</v>
      </c>
      <c r="E293" t="str">
        <f t="shared" si="4"/>
        <v>doscientosnoventaydos</v>
      </c>
    </row>
    <row r="294" spans="2:5" x14ac:dyDescent="0.25">
      <c r="B294" t="s">
        <v>1668</v>
      </c>
      <c r="C294" t="s">
        <v>1669</v>
      </c>
      <c r="D294">
        <v>293</v>
      </c>
      <c r="E294" t="str">
        <f t="shared" si="4"/>
        <v>doscientosnoventaytres</v>
      </c>
    </row>
    <row r="295" spans="2:5" x14ac:dyDescent="0.25">
      <c r="B295" t="s">
        <v>1670</v>
      </c>
      <c r="C295" t="s">
        <v>1671</v>
      </c>
      <c r="D295">
        <v>294</v>
      </c>
      <c r="E295" t="str">
        <f t="shared" si="4"/>
        <v>doscientosnoventaycuatro</v>
      </c>
    </row>
    <row r="296" spans="2:5" x14ac:dyDescent="0.25">
      <c r="B296" t="s">
        <v>1672</v>
      </c>
      <c r="C296" t="s">
        <v>1673</v>
      </c>
      <c r="D296">
        <v>295</v>
      </c>
      <c r="E296" t="str">
        <f t="shared" si="4"/>
        <v>doscientosnoventaycinco</v>
      </c>
    </row>
    <row r="297" spans="2:5" x14ac:dyDescent="0.25">
      <c r="B297" t="s">
        <v>1674</v>
      </c>
      <c r="C297" t="s">
        <v>1675</v>
      </c>
      <c r="D297">
        <v>296</v>
      </c>
      <c r="E297" t="str">
        <f t="shared" si="4"/>
        <v>doscientosnoventayseis</v>
      </c>
    </row>
    <row r="298" spans="2:5" x14ac:dyDescent="0.25">
      <c r="B298" t="s">
        <v>1676</v>
      </c>
      <c r="C298" t="s">
        <v>1677</v>
      </c>
      <c r="D298">
        <v>297</v>
      </c>
      <c r="E298" t="str">
        <f t="shared" si="4"/>
        <v>doscientosnoventaysiete</v>
      </c>
    </row>
    <row r="299" spans="2:5" x14ac:dyDescent="0.25">
      <c r="B299" t="s">
        <v>1678</v>
      </c>
      <c r="C299" t="s">
        <v>1679</v>
      </c>
      <c r="D299">
        <v>298</v>
      </c>
      <c r="E299" t="str">
        <f t="shared" si="4"/>
        <v>doscientosnoventayocho</v>
      </c>
    </row>
    <row r="300" spans="2:5" x14ac:dyDescent="0.25">
      <c r="B300" t="s">
        <v>1680</v>
      </c>
      <c r="C300" t="s">
        <v>1681</v>
      </c>
      <c r="D300">
        <v>299</v>
      </c>
      <c r="E300" t="str">
        <f t="shared" si="4"/>
        <v>doscientosnoventaynueve</v>
      </c>
    </row>
    <row r="301" spans="2:5" x14ac:dyDescent="0.25">
      <c r="B301" t="s">
        <v>1682</v>
      </c>
      <c r="C301" t="s">
        <v>1683</v>
      </c>
      <c r="D301">
        <v>300</v>
      </c>
      <c r="E301" t="str">
        <f t="shared" si="4"/>
        <v>trecientos</v>
      </c>
    </row>
    <row r="302" spans="2:5" x14ac:dyDescent="0.25">
      <c r="B302" t="s">
        <v>1684</v>
      </c>
      <c r="C302" t="s">
        <v>1685</v>
      </c>
      <c r="D302">
        <v>301</v>
      </c>
      <c r="E302" t="str">
        <f t="shared" si="4"/>
        <v>trecientosuno</v>
      </c>
    </row>
    <row r="303" spans="2:5" x14ac:dyDescent="0.25">
      <c r="B303" t="s">
        <v>1686</v>
      </c>
      <c r="C303" t="s">
        <v>1687</v>
      </c>
      <c r="D303">
        <v>302</v>
      </c>
      <c r="E303" t="str">
        <f t="shared" si="4"/>
        <v>trecientosdos</v>
      </c>
    </row>
    <row r="304" spans="2:5" x14ac:dyDescent="0.25">
      <c r="B304" t="s">
        <v>1688</v>
      </c>
      <c r="C304" t="s">
        <v>1689</v>
      </c>
      <c r="D304">
        <v>303</v>
      </c>
      <c r="E304" t="str">
        <f t="shared" si="4"/>
        <v>trecientostres</v>
      </c>
    </row>
    <row r="305" spans="2:5" x14ac:dyDescent="0.25">
      <c r="B305" t="s">
        <v>1690</v>
      </c>
      <c r="C305" t="s">
        <v>1691</v>
      </c>
      <c r="D305">
        <v>304</v>
      </c>
      <c r="E305" t="str">
        <f t="shared" si="4"/>
        <v>trecientoscuatro</v>
      </c>
    </row>
    <row r="306" spans="2:5" x14ac:dyDescent="0.25">
      <c r="B306" t="s">
        <v>1692</v>
      </c>
      <c r="C306" t="s">
        <v>1693</v>
      </c>
      <c r="D306">
        <v>305</v>
      </c>
      <c r="E306" t="str">
        <f t="shared" si="4"/>
        <v>trecientoscinco</v>
      </c>
    </row>
    <row r="307" spans="2:5" x14ac:dyDescent="0.25">
      <c r="B307" t="s">
        <v>1694</v>
      </c>
      <c r="C307" t="s">
        <v>1695</v>
      </c>
      <c r="D307">
        <v>306</v>
      </c>
      <c r="E307" t="str">
        <f t="shared" si="4"/>
        <v>trecientosseis</v>
      </c>
    </row>
    <row r="308" spans="2:5" x14ac:dyDescent="0.25">
      <c r="B308" t="s">
        <v>1696</v>
      </c>
      <c r="C308" t="s">
        <v>1697</v>
      </c>
      <c r="D308">
        <v>307</v>
      </c>
      <c r="E308" t="str">
        <f t="shared" si="4"/>
        <v>trecientossiete</v>
      </c>
    </row>
    <row r="309" spans="2:5" x14ac:dyDescent="0.25">
      <c r="B309" t="s">
        <v>1698</v>
      </c>
      <c r="C309" t="s">
        <v>1699</v>
      </c>
      <c r="D309">
        <v>308</v>
      </c>
      <c r="E309" t="str">
        <f t="shared" si="4"/>
        <v>trecientosocho</v>
      </c>
    </row>
    <row r="310" spans="2:5" x14ac:dyDescent="0.25">
      <c r="B310" t="s">
        <v>1700</v>
      </c>
      <c r="C310" t="s">
        <v>1701</v>
      </c>
      <c r="D310">
        <v>309</v>
      </c>
      <c r="E310" t="str">
        <f t="shared" si="4"/>
        <v>trecientosnueve</v>
      </c>
    </row>
    <row r="311" spans="2:5" x14ac:dyDescent="0.25">
      <c r="B311" t="s">
        <v>1702</v>
      </c>
      <c r="C311" t="s">
        <v>1703</v>
      </c>
      <c r="D311">
        <v>310</v>
      </c>
      <c r="E311" t="str">
        <f t="shared" si="4"/>
        <v>trecientosdiez</v>
      </c>
    </row>
    <row r="312" spans="2:5" x14ac:dyDescent="0.25">
      <c r="B312" t="s">
        <v>1704</v>
      </c>
      <c r="C312" t="s">
        <v>1705</v>
      </c>
      <c r="D312">
        <v>311</v>
      </c>
      <c r="E312" t="str">
        <f t="shared" si="4"/>
        <v>trecientosonce</v>
      </c>
    </row>
    <row r="313" spans="2:5" x14ac:dyDescent="0.25">
      <c r="B313" t="s">
        <v>1706</v>
      </c>
      <c r="C313" t="s">
        <v>1707</v>
      </c>
      <c r="D313">
        <v>312</v>
      </c>
      <c r="E313" t="str">
        <f t="shared" si="4"/>
        <v>trecientosdoce</v>
      </c>
    </row>
    <row r="314" spans="2:5" x14ac:dyDescent="0.25">
      <c r="B314" t="s">
        <v>1708</v>
      </c>
      <c r="C314" t="s">
        <v>1709</v>
      </c>
      <c r="D314">
        <v>313</v>
      </c>
      <c r="E314" t="str">
        <f t="shared" si="4"/>
        <v>trecientostrece</v>
      </c>
    </row>
    <row r="315" spans="2:5" x14ac:dyDescent="0.25">
      <c r="B315" t="s">
        <v>1710</v>
      </c>
      <c r="C315" t="s">
        <v>1711</v>
      </c>
      <c r="D315">
        <v>314</v>
      </c>
      <c r="E315" t="str">
        <f t="shared" si="4"/>
        <v>trecientoscatorce</v>
      </c>
    </row>
    <row r="316" spans="2:5" x14ac:dyDescent="0.25">
      <c r="B316" t="s">
        <v>1712</v>
      </c>
      <c r="C316" t="s">
        <v>1713</v>
      </c>
      <c r="D316">
        <v>315</v>
      </c>
      <c r="E316" t="str">
        <f t="shared" si="4"/>
        <v>trecientosquince</v>
      </c>
    </row>
    <row r="317" spans="2:5" x14ac:dyDescent="0.25">
      <c r="B317" t="s">
        <v>1714</v>
      </c>
      <c r="C317" t="s">
        <v>1715</v>
      </c>
      <c r="D317">
        <v>316</v>
      </c>
      <c r="E317" t="str">
        <f t="shared" si="4"/>
        <v>trecientosdiecieis</v>
      </c>
    </row>
    <row r="318" spans="2:5" x14ac:dyDescent="0.25">
      <c r="B318" t="s">
        <v>1716</v>
      </c>
      <c r="C318" t="s">
        <v>1717</v>
      </c>
      <c r="D318">
        <v>317</v>
      </c>
      <c r="E318" t="str">
        <f t="shared" si="4"/>
        <v>trecientosdiecisiete</v>
      </c>
    </row>
    <row r="319" spans="2:5" x14ac:dyDescent="0.25">
      <c r="B319" t="s">
        <v>1718</v>
      </c>
      <c r="C319" t="s">
        <v>1719</v>
      </c>
      <c r="D319">
        <v>318</v>
      </c>
      <c r="E319" t="str">
        <f t="shared" si="4"/>
        <v>trecientosdieciocho</v>
      </c>
    </row>
    <row r="320" spans="2:5" x14ac:dyDescent="0.25">
      <c r="B320" t="s">
        <v>1720</v>
      </c>
      <c r="C320" t="s">
        <v>1721</v>
      </c>
      <c r="D320">
        <v>319</v>
      </c>
      <c r="E320" t="str">
        <f t="shared" si="4"/>
        <v>trecientosdiecinueve</v>
      </c>
    </row>
    <row r="321" spans="2:5" x14ac:dyDescent="0.25">
      <c r="B321" t="s">
        <v>1722</v>
      </c>
      <c r="C321" t="s">
        <v>1723</v>
      </c>
      <c r="D321">
        <v>320</v>
      </c>
      <c r="E321" t="str">
        <f t="shared" si="4"/>
        <v>trecientosveinte</v>
      </c>
    </row>
    <row r="322" spans="2:5" x14ac:dyDescent="0.25">
      <c r="B322" t="s">
        <v>1724</v>
      </c>
      <c r="C322" t="s">
        <v>1725</v>
      </c>
      <c r="D322">
        <v>321</v>
      </c>
      <c r="E322" t="str">
        <f t="shared" si="4"/>
        <v>trecientosveintiuno</v>
      </c>
    </row>
    <row r="323" spans="2:5" x14ac:dyDescent="0.25">
      <c r="B323" t="s">
        <v>1726</v>
      </c>
      <c r="C323" t="s">
        <v>1727</v>
      </c>
      <c r="D323">
        <v>322</v>
      </c>
      <c r="E323" t="str">
        <f t="shared" ref="E323:E386" si="5">C323</f>
        <v>trecientosveintidos</v>
      </c>
    </row>
    <row r="324" spans="2:5" x14ac:dyDescent="0.25">
      <c r="B324" t="s">
        <v>1728</v>
      </c>
      <c r="C324" t="s">
        <v>1729</v>
      </c>
      <c r="D324">
        <v>323</v>
      </c>
      <c r="E324" t="str">
        <f t="shared" si="5"/>
        <v>trecientosveintitres</v>
      </c>
    </row>
    <row r="325" spans="2:5" x14ac:dyDescent="0.25">
      <c r="B325" t="s">
        <v>1730</v>
      </c>
      <c r="C325" t="s">
        <v>1731</v>
      </c>
      <c r="D325">
        <v>324</v>
      </c>
      <c r="E325" t="str">
        <f t="shared" si="5"/>
        <v>trecientosveinticuatro</v>
      </c>
    </row>
    <row r="326" spans="2:5" x14ac:dyDescent="0.25">
      <c r="B326" t="s">
        <v>1732</v>
      </c>
      <c r="C326" t="s">
        <v>1733</v>
      </c>
      <c r="D326">
        <v>325</v>
      </c>
      <c r="E326" t="str">
        <f t="shared" si="5"/>
        <v>trecientosveinticinco</v>
      </c>
    </row>
    <row r="327" spans="2:5" x14ac:dyDescent="0.25">
      <c r="B327" t="s">
        <v>1734</v>
      </c>
      <c r="C327" t="s">
        <v>1735</v>
      </c>
      <c r="D327">
        <v>326</v>
      </c>
      <c r="E327" t="str">
        <f t="shared" si="5"/>
        <v>trecientosveintiseis</v>
      </c>
    </row>
    <row r="328" spans="2:5" x14ac:dyDescent="0.25">
      <c r="B328" t="s">
        <v>1736</v>
      </c>
      <c r="C328" t="s">
        <v>1737</v>
      </c>
      <c r="D328">
        <v>327</v>
      </c>
      <c r="E328" t="str">
        <f t="shared" si="5"/>
        <v>trecientosveintisiete</v>
      </c>
    </row>
    <row r="329" spans="2:5" x14ac:dyDescent="0.25">
      <c r="B329" t="s">
        <v>1738</v>
      </c>
      <c r="C329" t="s">
        <v>1739</v>
      </c>
      <c r="D329">
        <v>328</v>
      </c>
      <c r="E329" t="str">
        <f t="shared" si="5"/>
        <v>trecientosveintiocho</v>
      </c>
    </row>
    <row r="330" spans="2:5" x14ac:dyDescent="0.25">
      <c r="B330" t="s">
        <v>1740</v>
      </c>
      <c r="C330" t="s">
        <v>1741</v>
      </c>
      <c r="D330">
        <v>329</v>
      </c>
      <c r="E330" t="str">
        <f t="shared" si="5"/>
        <v>trecientosveintinueve</v>
      </c>
    </row>
    <row r="331" spans="2:5" x14ac:dyDescent="0.25">
      <c r="B331" t="s">
        <v>1742</v>
      </c>
      <c r="C331" t="s">
        <v>1743</v>
      </c>
      <c r="D331">
        <v>330</v>
      </c>
      <c r="E331" t="str">
        <f t="shared" si="5"/>
        <v>trecientostreinta</v>
      </c>
    </row>
    <row r="332" spans="2:5" x14ac:dyDescent="0.25">
      <c r="B332" t="s">
        <v>1744</v>
      </c>
      <c r="C332" t="s">
        <v>1745</v>
      </c>
      <c r="D332">
        <v>331</v>
      </c>
      <c r="E332" t="str">
        <f t="shared" si="5"/>
        <v>trecientostreintayuno</v>
      </c>
    </row>
    <row r="333" spans="2:5" x14ac:dyDescent="0.25">
      <c r="B333" t="s">
        <v>1746</v>
      </c>
      <c r="C333" t="s">
        <v>1747</v>
      </c>
      <c r="D333">
        <v>332</v>
      </c>
      <c r="E333" t="str">
        <f t="shared" si="5"/>
        <v>trecientostreintaydos</v>
      </c>
    </row>
    <row r="334" spans="2:5" x14ac:dyDescent="0.25">
      <c r="B334" t="s">
        <v>1748</v>
      </c>
      <c r="C334" t="s">
        <v>1749</v>
      </c>
      <c r="D334">
        <v>333</v>
      </c>
      <c r="E334" t="str">
        <f t="shared" si="5"/>
        <v>trecientostreintaytres</v>
      </c>
    </row>
    <row r="335" spans="2:5" x14ac:dyDescent="0.25">
      <c r="B335" t="s">
        <v>1750</v>
      </c>
      <c r="C335" t="s">
        <v>1751</v>
      </c>
      <c r="D335">
        <v>334</v>
      </c>
      <c r="E335" t="str">
        <f t="shared" si="5"/>
        <v>trecientostreintaycuatro</v>
      </c>
    </row>
    <row r="336" spans="2:5" x14ac:dyDescent="0.25">
      <c r="B336" t="s">
        <v>1752</v>
      </c>
      <c r="C336" t="s">
        <v>1753</v>
      </c>
      <c r="D336">
        <v>335</v>
      </c>
      <c r="E336" t="str">
        <f t="shared" si="5"/>
        <v>trecientostreintaycinco</v>
      </c>
    </row>
    <row r="337" spans="2:5" x14ac:dyDescent="0.25">
      <c r="B337" t="s">
        <v>1754</v>
      </c>
      <c r="C337" t="s">
        <v>1755</v>
      </c>
      <c r="D337">
        <v>336</v>
      </c>
      <c r="E337" t="str">
        <f t="shared" si="5"/>
        <v>trecientostreintayseis</v>
      </c>
    </row>
    <row r="338" spans="2:5" x14ac:dyDescent="0.25">
      <c r="B338" t="s">
        <v>1756</v>
      </c>
      <c r="C338" t="s">
        <v>1757</v>
      </c>
      <c r="D338">
        <v>337</v>
      </c>
      <c r="E338" t="str">
        <f t="shared" si="5"/>
        <v>trecientostreintaysiete</v>
      </c>
    </row>
    <row r="339" spans="2:5" x14ac:dyDescent="0.25">
      <c r="B339" t="s">
        <v>1758</v>
      </c>
      <c r="C339" t="s">
        <v>1759</v>
      </c>
      <c r="D339">
        <v>338</v>
      </c>
      <c r="E339" t="str">
        <f t="shared" si="5"/>
        <v>trecientostreintayocho</v>
      </c>
    </row>
    <row r="340" spans="2:5" x14ac:dyDescent="0.25">
      <c r="B340" t="s">
        <v>1760</v>
      </c>
      <c r="C340" t="s">
        <v>1761</v>
      </c>
      <c r="D340">
        <v>339</v>
      </c>
      <c r="E340" t="str">
        <f t="shared" si="5"/>
        <v>trecientostreintaynueve</v>
      </c>
    </row>
    <row r="341" spans="2:5" x14ac:dyDescent="0.25">
      <c r="B341" t="s">
        <v>1762</v>
      </c>
      <c r="C341" t="s">
        <v>1763</v>
      </c>
      <c r="D341">
        <v>340</v>
      </c>
      <c r="E341" t="str">
        <f t="shared" si="5"/>
        <v>trecientoscuarenta</v>
      </c>
    </row>
    <row r="342" spans="2:5" x14ac:dyDescent="0.25">
      <c r="B342" t="s">
        <v>1764</v>
      </c>
      <c r="C342" t="s">
        <v>1765</v>
      </c>
      <c r="D342">
        <v>341</v>
      </c>
      <c r="E342" t="str">
        <f t="shared" si="5"/>
        <v>trecientoscuarentayuno</v>
      </c>
    </row>
    <row r="343" spans="2:5" x14ac:dyDescent="0.25">
      <c r="B343" t="s">
        <v>1766</v>
      </c>
      <c r="C343" t="s">
        <v>1767</v>
      </c>
      <c r="D343">
        <v>342</v>
      </c>
      <c r="E343" t="str">
        <f t="shared" si="5"/>
        <v>trecientoscuarentaydos</v>
      </c>
    </row>
    <row r="344" spans="2:5" x14ac:dyDescent="0.25">
      <c r="B344" t="s">
        <v>1768</v>
      </c>
      <c r="C344" t="s">
        <v>1769</v>
      </c>
      <c r="D344">
        <v>343</v>
      </c>
      <c r="E344" t="str">
        <f t="shared" si="5"/>
        <v>trecientoscuarentaytres</v>
      </c>
    </row>
    <row r="345" spans="2:5" x14ac:dyDescent="0.25">
      <c r="B345" t="s">
        <v>1770</v>
      </c>
      <c r="C345" t="s">
        <v>1771</v>
      </c>
      <c r="D345">
        <v>344</v>
      </c>
      <c r="E345" t="str">
        <f t="shared" si="5"/>
        <v>trecientoscuarentaycuatro</v>
      </c>
    </row>
    <row r="346" spans="2:5" x14ac:dyDescent="0.25">
      <c r="B346" t="s">
        <v>1772</v>
      </c>
      <c r="C346" t="s">
        <v>1773</v>
      </c>
      <c r="D346">
        <v>345</v>
      </c>
      <c r="E346" t="str">
        <f t="shared" si="5"/>
        <v>trecientoscuarentaycinco</v>
      </c>
    </row>
    <row r="347" spans="2:5" x14ac:dyDescent="0.25">
      <c r="B347" t="s">
        <v>1774</v>
      </c>
      <c r="C347" t="s">
        <v>1775</v>
      </c>
      <c r="D347">
        <v>346</v>
      </c>
      <c r="E347" t="str">
        <f t="shared" si="5"/>
        <v>trecientoscuarentayseis</v>
      </c>
    </row>
    <row r="348" spans="2:5" x14ac:dyDescent="0.25">
      <c r="B348" t="s">
        <v>1776</v>
      </c>
      <c r="C348" t="s">
        <v>1777</v>
      </c>
      <c r="D348">
        <v>347</v>
      </c>
      <c r="E348" t="str">
        <f t="shared" si="5"/>
        <v>trecientoscuarentaysiete</v>
      </c>
    </row>
    <row r="349" spans="2:5" x14ac:dyDescent="0.25">
      <c r="B349" t="s">
        <v>1778</v>
      </c>
      <c r="C349" t="s">
        <v>1779</v>
      </c>
      <c r="D349">
        <v>348</v>
      </c>
      <c r="E349" t="str">
        <f t="shared" si="5"/>
        <v>trecientoscuarentayocho</v>
      </c>
    </row>
    <row r="350" spans="2:5" x14ac:dyDescent="0.25">
      <c r="B350" t="s">
        <v>1780</v>
      </c>
      <c r="C350" t="s">
        <v>1781</v>
      </c>
      <c r="D350">
        <v>349</v>
      </c>
      <c r="E350" t="str">
        <f t="shared" si="5"/>
        <v>trecientoscuarentaynueve</v>
      </c>
    </row>
    <row r="351" spans="2:5" x14ac:dyDescent="0.25">
      <c r="B351" t="s">
        <v>1782</v>
      </c>
      <c r="C351" t="s">
        <v>1783</v>
      </c>
      <c r="D351">
        <v>350</v>
      </c>
      <c r="E351" t="str">
        <f t="shared" si="5"/>
        <v>trecientoscincuenta</v>
      </c>
    </row>
    <row r="352" spans="2:5" x14ac:dyDescent="0.25">
      <c r="B352" t="s">
        <v>1784</v>
      </c>
      <c r="C352" t="s">
        <v>1785</v>
      </c>
      <c r="D352">
        <v>351</v>
      </c>
      <c r="E352" t="str">
        <f t="shared" si="5"/>
        <v>trecientoscincuentayuno</v>
      </c>
    </row>
    <row r="353" spans="2:5" x14ac:dyDescent="0.25">
      <c r="B353" t="s">
        <v>1786</v>
      </c>
      <c r="C353" t="s">
        <v>1787</v>
      </c>
      <c r="D353">
        <v>352</v>
      </c>
      <c r="E353" t="str">
        <f t="shared" si="5"/>
        <v>trecientoscincuentaydos</v>
      </c>
    </row>
    <row r="354" spans="2:5" x14ac:dyDescent="0.25">
      <c r="B354" t="s">
        <v>1788</v>
      </c>
      <c r="C354" t="s">
        <v>1789</v>
      </c>
      <c r="D354">
        <v>353</v>
      </c>
      <c r="E354" t="str">
        <f t="shared" si="5"/>
        <v>trecientoscincuentaytres</v>
      </c>
    </row>
    <row r="355" spans="2:5" x14ac:dyDescent="0.25">
      <c r="B355" t="s">
        <v>1790</v>
      </c>
      <c r="C355" t="s">
        <v>1791</v>
      </c>
      <c r="D355">
        <v>354</v>
      </c>
      <c r="E355" t="str">
        <f t="shared" si="5"/>
        <v>trecientoscincuentaycuatro</v>
      </c>
    </row>
    <row r="356" spans="2:5" x14ac:dyDescent="0.25">
      <c r="B356" t="s">
        <v>1792</v>
      </c>
      <c r="C356" t="s">
        <v>1793</v>
      </c>
      <c r="D356">
        <v>355</v>
      </c>
      <c r="E356" t="str">
        <f t="shared" si="5"/>
        <v>trecientoscincuentaycinco</v>
      </c>
    </row>
    <row r="357" spans="2:5" x14ac:dyDescent="0.25">
      <c r="B357" t="s">
        <v>1794</v>
      </c>
      <c r="C357" t="s">
        <v>1795</v>
      </c>
      <c r="D357">
        <v>356</v>
      </c>
      <c r="E357" t="str">
        <f t="shared" si="5"/>
        <v>trecientoscincuentayseis</v>
      </c>
    </row>
    <row r="358" spans="2:5" x14ac:dyDescent="0.25">
      <c r="B358" t="s">
        <v>1796</v>
      </c>
      <c r="C358" t="s">
        <v>1797</v>
      </c>
      <c r="D358">
        <v>357</v>
      </c>
      <c r="E358" t="str">
        <f t="shared" si="5"/>
        <v>trecientoscincuentaysiete</v>
      </c>
    </row>
    <row r="359" spans="2:5" x14ac:dyDescent="0.25">
      <c r="B359" t="s">
        <v>1798</v>
      </c>
      <c r="C359" t="s">
        <v>1799</v>
      </c>
      <c r="D359">
        <v>358</v>
      </c>
      <c r="E359" t="str">
        <f t="shared" si="5"/>
        <v>trecientoscincuentayocho</v>
      </c>
    </row>
    <row r="360" spans="2:5" x14ac:dyDescent="0.25">
      <c r="B360" t="s">
        <v>1800</v>
      </c>
      <c r="C360" t="s">
        <v>1801</v>
      </c>
      <c r="D360">
        <v>359</v>
      </c>
      <c r="E360" t="str">
        <f t="shared" si="5"/>
        <v>trecientoscincuentaynueve</v>
      </c>
    </row>
    <row r="361" spans="2:5" x14ac:dyDescent="0.25">
      <c r="B361" t="s">
        <v>1802</v>
      </c>
      <c r="C361" t="s">
        <v>1803</v>
      </c>
      <c r="D361">
        <v>360</v>
      </c>
      <c r="E361" t="str">
        <f t="shared" si="5"/>
        <v>trecientossesenta</v>
      </c>
    </row>
    <row r="362" spans="2:5" x14ac:dyDescent="0.25">
      <c r="B362" t="s">
        <v>1804</v>
      </c>
      <c r="C362" t="s">
        <v>1805</v>
      </c>
      <c r="D362">
        <v>361</v>
      </c>
      <c r="E362" t="str">
        <f t="shared" si="5"/>
        <v>trecientossesentayuno</v>
      </c>
    </row>
    <row r="363" spans="2:5" x14ac:dyDescent="0.25">
      <c r="B363" t="s">
        <v>1806</v>
      </c>
      <c r="C363" t="s">
        <v>1807</v>
      </c>
      <c r="D363">
        <v>362</v>
      </c>
      <c r="E363" t="str">
        <f t="shared" si="5"/>
        <v>trecientossesentaydos</v>
      </c>
    </row>
    <row r="364" spans="2:5" x14ac:dyDescent="0.25">
      <c r="B364" t="s">
        <v>1808</v>
      </c>
      <c r="C364" t="s">
        <v>1809</v>
      </c>
      <c r="D364">
        <v>363</v>
      </c>
      <c r="E364" t="str">
        <f t="shared" si="5"/>
        <v>trecientossesentaytres</v>
      </c>
    </row>
    <row r="365" spans="2:5" x14ac:dyDescent="0.25">
      <c r="B365" t="s">
        <v>1810</v>
      </c>
      <c r="C365" t="s">
        <v>1811</v>
      </c>
      <c r="D365">
        <v>364</v>
      </c>
      <c r="E365" t="str">
        <f t="shared" si="5"/>
        <v>trecientossesentaycuatro</v>
      </c>
    </row>
    <row r="366" spans="2:5" x14ac:dyDescent="0.25">
      <c r="B366" t="s">
        <v>1812</v>
      </c>
      <c r="C366" t="s">
        <v>1813</v>
      </c>
      <c r="D366">
        <v>365</v>
      </c>
      <c r="E366" t="str">
        <f t="shared" si="5"/>
        <v>trecientossesentaycinco</v>
      </c>
    </row>
    <row r="367" spans="2:5" x14ac:dyDescent="0.25">
      <c r="B367" t="s">
        <v>1814</v>
      </c>
      <c r="C367" t="s">
        <v>1815</v>
      </c>
      <c r="D367">
        <v>366</v>
      </c>
      <c r="E367" t="str">
        <f t="shared" si="5"/>
        <v>trecientossesentayseis</v>
      </c>
    </row>
    <row r="368" spans="2:5" x14ac:dyDescent="0.25">
      <c r="B368" t="s">
        <v>1816</v>
      </c>
      <c r="C368" t="s">
        <v>1817</v>
      </c>
      <c r="D368">
        <v>367</v>
      </c>
      <c r="E368" t="str">
        <f t="shared" si="5"/>
        <v>trecientossesentaysiete</v>
      </c>
    </row>
    <row r="369" spans="2:5" x14ac:dyDescent="0.25">
      <c r="B369" t="s">
        <v>1818</v>
      </c>
      <c r="C369" t="s">
        <v>1819</v>
      </c>
      <c r="D369">
        <v>368</v>
      </c>
      <c r="E369" t="str">
        <f t="shared" si="5"/>
        <v>trecientossesentayocho</v>
      </c>
    </row>
    <row r="370" spans="2:5" x14ac:dyDescent="0.25">
      <c r="B370" t="s">
        <v>1820</v>
      </c>
      <c r="C370" t="s">
        <v>1821</v>
      </c>
      <c r="D370">
        <v>369</v>
      </c>
      <c r="E370" t="str">
        <f t="shared" si="5"/>
        <v>trecientossesentaynueve</v>
      </c>
    </row>
    <row r="371" spans="2:5" x14ac:dyDescent="0.25">
      <c r="B371" t="s">
        <v>1822</v>
      </c>
      <c r="C371" t="s">
        <v>1823</v>
      </c>
      <c r="D371">
        <v>370</v>
      </c>
      <c r="E371" t="str">
        <f t="shared" si="5"/>
        <v>trecientossetenta</v>
      </c>
    </row>
    <row r="372" spans="2:5" x14ac:dyDescent="0.25">
      <c r="B372" t="s">
        <v>1824</v>
      </c>
      <c r="C372" t="s">
        <v>1825</v>
      </c>
      <c r="D372">
        <v>371</v>
      </c>
      <c r="E372" t="str">
        <f t="shared" si="5"/>
        <v>trecientossetentayuno</v>
      </c>
    </row>
    <row r="373" spans="2:5" x14ac:dyDescent="0.25">
      <c r="B373" t="s">
        <v>1826</v>
      </c>
      <c r="C373" t="s">
        <v>1827</v>
      </c>
      <c r="D373">
        <v>372</v>
      </c>
      <c r="E373" t="str">
        <f t="shared" si="5"/>
        <v>trecientossetentaydos</v>
      </c>
    </row>
    <row r="374" spans="2:5" x14ac:dyDescent="0.25">
      <c r="B374" t="s">
        <v>1828</v>
      </c>
      <c r="C374" t="s">
        <v>1829</v>
      </c>
      <c r="D374">
        <v>373</v>
      </c>
      <c r="E374" t="str">
        <f t="shared" si="5"/>
        <v>trecientossetentaytres</v>
      </c>
    </row>
    <row r="375" spans="2:5" x14ac:dyDescent="0.25">
      <c r="B375" t="s">
        <v>1830</v>
      </c>
      <c r="C375" t="s">
        <v>1831</v>
      </c>
      <c r="D375">
        <v>374</v>
      </c>
      <c r="E375" t="str">
        <f t="shared" si="5"/>
        <v>trecientossetentaycuatro</v>
      </c>
    </row>
    <row r="376" spans="2:5" x14ac:dyDescent="0.25">
      <c r="B376" t="s">
        <v>1832</v>
      </c>
      <c r="C376" t="s">
        <v>1833</v>
      </c>
      <c r="D376">
        <v>375</v>
      </c>
      <c r="E376" t="str">
        <f t="shared" si="5"/>
        <v>trecientossetentaycinco</v>
      </c>
    </row>
    <row r="377" spans="2:5" x14ac:dyDescent="0.25">
      <c r="B377" t="s">
        <v>1834</v>
      </c>
      <c r="C377" t="s">
        <v>1835</v>
      </c>
      <c r="D377">
        <v>376</v>
      </c>
      <c r="E377" t="str">
        <f t="shared" si="5"/>
        <v>trecientossetentayseis</v>
      </c>
    </row>
    <row r="378" spans="2:5" x14ac:dyDescent="0.25">
      <c r="B378" t="s">
        <v>1836</v>
      </c>
      <c r="C378" t="s">
        <v>1837</v>
      </c>
      <c r="D378">
        <v>377</v>
      </c>
      <c r="E378" t="str">
        <f t="shared" si="5"/>
        <v>trecientossetentaysiete</v>
      </c>
    </row>
    <row r="379" spans="2:5" x14ac:dyDescent="0.25">
      <c r="B379" t="s">
        <v>1838</v>
      </c>
      <c r="C379" t="s">
        <v>1839</v>
      </c>
      <c r="D379">
        <v>378</v>
      </c>
      <c r="E379" t="str">
        <f t="shared" si="5"/>
        <v>trecientossetentayocho</v>
      </c>
    </row>
    <row r="380" spans="2:5" x14ac:dyDescent="0.25">
      <c r="B380" t="s">
        <v>1840</v>
      </c>
      <c r="C380" t="s">
        <v>1841</v>
      </c>
      <c r="D380">
        <v>379</v>
      </c>
      <c r="E380" t="str">
        <f t="shared" si="5"/>
        <v>trecientossetentaynueve</v>
      </c>
    </row>
    <row r="381" spans="2:5" x14ac:dyDescent="0.25">
      <c r="B381" t="s">
        <v>1842</v>
      </c>
      <c r="C381" t="s">
        <v>1843</v>
      </c>
      <c r="D381">
        <v>380</v>
      </c>
      <c r="E381" t="str">
        <f t="shared" si="5"/>
        <v>trecientosochenta</v>
      </c>
    </row>
    <row r="382" spans="2:5" x14ac:dyDescent="0.25">
      <c r="B382" t="s">
        <v>1844</v>
      </c>
      <c r="C382" t="s">
        <v>1845</v>
      </c>
      <c r="D382">
        <v>381</v>
      </c>
      <c r="E382" t="str">
        <f t="shared" si="5"/>
        <v>trecientosochentayuno</v>
      </c>
    </row>
    <row r="383" spans="2:5" x14ac:dyDescent="0.25">
      <c r="B383" t="s">
        <v>1846</v>
      </c>
      <c r="C383" t="s">
        <v>1847</v>
      </c>
      <c r="D383">
        <v>382</v>
      </c>
      <c r="E383" t="str">
        <f t="shared" si="5"/>
        <v>trecientosochentaydos</v>
      </c>
    </row>
    <row r="384" spans="2:5" x14ac:dyDescent="0.25">
      <c r="B384" t="s">
        <v>1848</v>
      </c>
      <c r="C384" t="s">
        <v>1849</v>
      </c>
      <c r="D384">
        <v>383</v>
      </c>
      <c r="E384" t="str">
        <f t="shared" si="5"/>
        <v>trecientosochentaytres</v>
      </c>
    </row>
    <row r="385" spans="2:5" x14ac:dyDescent="0.25">
      <c r="B385" t="s">
        <v>1850</v>
      </c>
      <c r="C385" t="s">
        <v>1851</v>
      </c>
      <c r="D385">
        <v>384</v>
      </c>
      <c r="E385" t="str">
        <f t="shared" si="5"/>
        <v>trecientosochentaycuatro</v>
      </c>
    </row>
    <row r="386" spans="2:5" x14ac:dyDescent="0.25">
      <c r="B386" t="s">
        <v>1852</v>
      </c>
      <c r="C386" t="s">
        <v>1853</v>
      </c>
      <c r="D386">
        <v>385</v>
      </c>
      <c r="E386" t="str">
        <f t="shared" si="5"/>
        <v>trecientosochentaycinco</v>
      </c>
    </row>
    <row r="387" spans="2:5" x14ac:dyDescent="0.25">
      <c r="B387" t="s">
        <v>1854</v>
      </c>
      <c r="C387" t="s">
        <v>1855</v>
      </c>
      <c r="D387">
        <v>386</v>
      </c>
      <c r="E387" t="str">
        <f t="shared" ref="E387:E450" si="6">C387</f>
        <v>trecientosochentayseis</v>
      </c>
    </row>
    <row r="388" spans="2:5" x14ac:dyDescent="0.25">
      <c r="B388" t="s">
        <v>1856</v>
      </c>
      <c r="C388" t="s">
        <v>1857</v>
      </c>
      <c r="D388">
        <v>387</v>
      </c>
      <c r="E388" t="str">
        <f t="shared" si="6"/>
        <v>trecientosochentaysiete</v>
      </c>
    </row>
    <row r="389" spans="2:5" x14ac:dyDescent="0.25">
      <c r="B389" t="s">
        <v>1858</v>
      </c>
      <c r="C389" t="s">
        <v>1859</v>
      </c>
      <c r="D389">
        <v>388</v>
      </c>
      <c r="E389" t="str">
        <f t="shared" si="6"/>
        <v>trecientosochentayocho</v>
      </c>
    </row>
    <row r="390" spans="2:5" x14ac:dyDescent="0.25">
      <c r="B390" t="s">
        <v>1860</v>
      </c>
      <c r="C390" t="s">
        <v>1861</v>
      </c>
      <c r="D390">
        <v>389</v>
      </c>
      <c r="E390" t="str">
        <f t="shared" si="6"/>
        <v>trecientosochentaynueve</v>
      </c>
    </row>
    <row r="391" spans="2:5" x14ac:dyDescent="0.25">
      <c r="B391" t="s">
        <v>1862</v>
      </c>
      <c r="C391" t="s">
        <v>1863</v>
      </c>
      <c r="D391">
        <v>390</v>
      </c>
      <c r="E391" t="str">
        <f t="shared" si="6"/>
        <v>trecientosnoventa</v>
      </c>
    </row>
    <row r="392" spans="2:5" x14ac:dyDescent="0.25">
      <c r="B392" t="s">
        <v>1864</v>
      </c>
      <c r="C392" t="s">
        <v>1865</v>
      </c>
      <c r="D392">
        <v>391</v>
      </c>
      <c r="E392" t="str">
        <f t="shared" si="6"/>
        <v>trecientosnoventayuno</v>
      </c>
    </row>
    <row r="393" spans="2:5" x14ac:dyDescent="0.25">
      <c r="B393" t="s">
        <v>1866</v>
      </c>
      <c r="C393" t="s">
        <v>1867</v>
      </c>
      <c r="D393">
        <v>392</v>
      </c>
      <c r="E393" t="str">
        <f t="shared" si="6"/>
        <v>trecientosnoventaydos</v>
      </c>
    </row>
    <row r="394" spans="2:5" x14ac:dyDescent="0.25">
      <c r="B394" t="s">
        <v>1868</v>
      </c>
      <c r="C394" t="s">
        <v>1869</v>
      </c>
      <c r="D394">
        <v>393</v>
      </c>
      <c r="E394" t="str">
        <f t="shared" si="6"/>
        <v>trecientosnoventaytres</v>
      </c>
    </row>
    <row r="395" spans="2:5" x14ac:dyDescent="0.25">
      <c r="B395" t="s">
        <v>1870</v>
      </c>
      <c r="C395" t="s">
        <v>1871</v>
      </c>
      <c r="D395">
        <v>394</v>
      </c>
      <c r="E395" t="str">
        <f t="shared" si="6"/>
        <v>trecientosnoventaycuatro</v>
      </c>
    </row>
    <row r="396" spans="2:5" x14ac:dyDescent="0.25">
      <c r="B396" t="s">
        <v>1872</v>
      </c>
      <c r="C396" t="s">
        <v>1873</v>
      </c>
      <c r="D396">
        <v>395</v>
      </c>
      <c r="E396" t="str">
        <f t="shared" si="6"/>
        <v>trecientosnoventaycinco</v>
      </c>
    </row>
    <row r="397" spans="2:5" x14ac:dyDescent="0.25">
      <c r="B397" t="s">
        <v>1874</v>
      </c>
      <c r="C397" t="s">
        <v>1875</v>
      </c>
      <c r="D397">
        <v>396</v>
      </c>
      <c r="E397" t="str">
        <f t="shared" si="6"/>
        <v>trecientosnoventayseis</v>
      </c>
    </row>
    <row r="398" spans="2:5" x14ac:dyDescent="0.25">
      <c r="B398" t="s">
        <v>1876</v>
      </c>
      <c r="C398" t="s">
        <v>1877</v>
      </c>
      <c r="D398">
        <v>397</v>
      </c>
      <c r="E398" t="str">
        <f t="shared" si="6"/>
        <v>trecientosnoventaysiete</v>
      </c>
    </row>
    <row r="399" spans="2:5" x14ac:dyDescent="0.25">
      <c r="B399" t="s">
        <v>1878</v>
      </c>
      <c r="C399" t="s">
        <v>1879</v>
      </c>
      <c r="D399">
        <v>398</v>
      </c>
      <c r="E399" t="str">
        <f t="shared" si="6"/>
        <v>trecientosnoventayocho</v>
      </c>
    </row>
    <row r="400" spans="2:5" x14ac:dyDescent="0.25">
      <c r="B400" t="s">
        <v>1880</v>
      </c>
      <c r="C400" t="s">
        <v>1881</v>
      </c>
      <c r="D400">
        <v>399</v>
      </c>
      <c r="E400" t="str">
        <f t="shared" si="6"/>
        <v>trecientosnoventaynueve</v>
      </c>
    </row>
    <row r="401" spans="2:5" x14ac:dyDescent="0.25">
      <c r="B401" t="s">
        <v>1882</v>
      </c>
      <c r="C401" t="s">
        <v>1883</v>
      </c>
      <c r="D401">
        <v>400</v>
      </c>
      <c r="E401" t="str">
        <f t="shared" si="6"/>
        <v>cuatrocientos</v>
      </c>
    </row>
    <row r="402" spans="2:5" x14ac:dyDescent="0.25">
      <c r="B402" t="s">
        <v>1884</v>
      </c>
      <c r="C402" t="s">
        <v>1885</v>
      </c>
      <c r="D402">
        <v>401</v>
      </c>
      <c r="E402" t="str">
        <f t="shared" si="6"/>
        <v>cuatrocientosuno</v>
      </c>
    </row>
    <row r="403" spans="2:5" x14ac:dyDescent="0.25">
      <c r="B403" t="s">
        <v>1886</v>
      </c>
      <c r="C403" t="s">
        <v>1887</v>
      </c>
      <c r="D403">
        <v>402</v>
      </c>
      <c r="E403" t="str">
        <f t="shared" si="6"/>
        <v>cuatrocientosdos</v>
      </c>
    </row>
    <row r="404" spans="2:5" x14ac:dyDescent="0.25">
      <c r="B404" t="s">
        <v>1888</v>
      </c>
      <c r="C404" t="s">
        <v>1889</v>
      </c>
      <c r="D404">
        <v>403</v>
      </c>
      <c r="E404" t="str">
        <f t="shared" si="6"/>
        <v>cuatrocientostres</v>
      </c>
    </row>
    <row r="405" spans="2:5" x14ac:dyDescent="0.25">
      <c r="B405" t="s">
        <v>1890</v>
      </c>
      <c r="C405" t="s">
        <v>1891</v>
      </c>
      <c r="D405">
        <v>404</v>
      </c>
      <c r="E405" t="str">
        <f t="shared" si="6"/>
        <v>cuatrocientoscuatro</v>
      </c>
    </row>
    <row r="406" spans="2:5" x14ac:dyDescent="0.25">
      <c r="B406" t="s">
        <v>1892</v>
      </c>
      <c r="C406" t="s">
        <v>1893</v>
      </c>
      <c r="D406">
        <v>405</v>
      </c>
      <c r="E406" t="str">
        <f t="shared" si="6"/>
        <v>cuatrocientoscinco</v>
      </c>
    </row>
    <row r="407" spans="2:5" x14ac:dyDescent="0.25">
      <c r="B407" t="s">
        <v>1894</v>
      </c>
      <c r="C407" t="s">
        <v>1895</v>
      </c>
      <c r="D407">
        <v>406</v>
      </c>
      <c r="E407" t="str">
        <f t="shared" si="6"/>
        <v>cuatrocientosseis</v>
      </c>
    </row>
    <row r="408" spans="2:5" x14ac:dyDescent="0.25">
      <c r="B408" t="s">
        <v>1896</v>
      </c>
      <c r="C408" t="s">
        <v>1897</v>
      </c>
      <c r="D408">
        <v>407</v>
      </c>
      <c r="E408" t="str">
        <f t="shared" si="6"/>
        <v>cuatrocientossiete</v>
      </c>
    </row>
    <row r="409" spans="2:5" x14ac:dyDescent="0.25">
      <c r="B409" t="s">
        <v>1898</v>
      </c>
      <c r="C409" t="s">
        <v>1899</v>
      </c>
      <c r="D409">
        <v>408</v>
      </c>
      <c r="E409" t="str">
        <f t="shared" si="6"/>
        <v>cuatrocientosocho</v>
      </c>
    </row>
    <row r="410" spans="2:5" x14ac:dyDescent="0.25">
      <c r="B410" t="s">
        <v>1900</v>
      </c>
      <c r="C410" t="s">
        <v>1901</v>
      </c>
      <c r="D410">
        <v>409</v>
      </c>
      <c r="E410" t="str">
        <f t="shared" si="6"/>
        <v>cuatrocientosnueve</v>
      </c>
    </row>
    <row r="411" spans="2:5" x14ac:dyDescent="0.25">
      <c r="B411" t="s">
        <v>1902</v>
      </c>
      <c r="C411" t="s">
        <v>1903</v>
      </c>
      <c r="D411">
        <v>410</v>
      </c>
      <c r="E411" t="str">
        <f t="shared" si="6"/>
        <v>cuatrocientosdiez</v>
      </c>
    </row>
    <row r="412" spans="2:5" x14ac:dyDescent="0.25">
      <c r="B412" t="s">
        <v>1904</v>
      </c>
      <c r="C412" t="s">
        <v>1905</v>
      </c>
      <c r="D412">
        <v>411</v>
      </c>
      <c r="E412" t="str">
        <f t="shared" si="6"/>
        <v>cuatrocientosonce</v>
      </c>
    </row>
    <row r="413" spans="2:5" x14ac:dyDescent="0.25">
      <c r="B413" t="s">
        <v>1906</v>
      </c>
      <c r="C413" t="s">
        <v>1907</v>
      </c>
      <c r="D413">
        <v>412</v>
      </c>
      <c r="E413" t="str">
        <f t="shared" si="6"/>
        <v>cuatrocientosdoce</v>
      </c>
    </row>
    <row r="414" spans="2:5" x14ac:dyDescent="0.25">
      <c r="B414" t="s">
        <v>1908</v>
      </c>
      <c r="C414" t="s">
        <v>1909</v>
      </c>
      <c r="D414">
        <v>413</v>
      </c>
      <c r="E414" t="str">
        <f t="shared" si="6"/>
        <v>cuatrocientostrece</v>
      </c>
    </row>
    <row r="415" spans="2:5" x14ac:dyDescent="0.25">
      <c r="B415" t="s">
        <v>1910</v>
      </c>
      <c r="C415" t="s">
        <v>1911</v>
      </c>
      <c r="D415">
        <v>414</v>
      </c>
      <c r="E415" t="str">
        <f t="shared" si="6"/>
        <v>cuatrocientoscatorce</v>
      </c>
    </row>
    <row r="416" spans="2:5" x14ac:dyDescent="0.25">
      <c r="B416" t="s">
        <v>1912</v>
      </c>
      <c r="C416" t="s">
        <v>1913</v>
      </c>
      <c r="D416">
        <v>415</v>
      </c>
      <c r="E416" t="str">
        <f t="shared" si="6"/>
        <v>cuatrocientosquince</v>
      </c>
    </row>
    <row r="417" spans="2:5" x14ac:dyDescent="0.25">
      <c r="B417" t="s">
        <v>1914</v>
      </c>
      <c r="C417" t="s">
        <v>1915</v>
      </c>
      <c r="D417">
        <v>416</v>
      </c>
      <c r="E417" t="str">
        <f t="shared" si="6"/>
        <v>cuatrocientosdiecieis</v>
      </c>
    </row>
    <row r="418" spans="2:5" x14ac:dyDescent="0.25">
      <c r="B418" t="s">
        <v>1916</v>
      </c>
      <c r="C418" t="s">
        <v>1917</v>
      </c>
      <c r="D418">
        <v>417</v>
      </c>
      <c r="E418" t="str">
        <f t="shared" si="6"/>
        <v>cuatrocientosdiecisiete</v>
      </c>
    </row>
    <row r="419" spans="2:5" x14ac:dyDescent="0.25">
      <c r="B419" t="s">
        <v>1918</v>
      </c>
      <c r="C419" t="s">
        <v>1919</v>
      </c>
      <c r="D419">
        <v>418</v>
      </c>
      <c r="E419" t="str">
        <f t="shared" si="6"/>
        <v>cuatrocientosdieciocho</v>
      </c>
    </row>
    <row r="420" spans="2:5" x14ac:dyDescent="0.25">
      <c r="B420" t="s">
        <v>1920</v>
      </c>
      <c r="C420" t="s">
        <v>1921</v>
      </c>
      <c r="D420">
        <v>419</v>
      </c>
      <c r="E420" t="str">
        <f t="shared" si="6"/>
        <v>cuatrocientosdiecinueve</v>
      </c>
    </row>
    <row r="421" spans="2:5" x14ac:dyDescent="0.25">
      <c r="B421" t="s">
        <v>1922</v>
      </c>
      <c r="C421" t="s">
        <v>1923</v>
      </c>
      <c r="D421">
        <v>420</v>
      </c>
      <c r="E421" t="str">
        <f t="shared" si="6"/>
        <v>cuatrocientosveinte</v>
      </c>
    </row>
    <row r="422" spans="2:5" x14ac:dyDescent="0.25">
      <c r="B422" t="s">
        <v>1924</v>
      </c>
      <c r="C422" t="s">
        <v>1925</v>
      </c>
      <c r="D422">
        <v>421</v>
      </c>
      <c r="E422" t="str">
        <f t="shared" si="6"/>
        <v>cuatrocientosveintiuno</v>
      </c>
    </row>
    <row r="423" spans="2:5" x14ac:dyDescent="0.25">
      <c r="B423" t="s">
        <v>1926</v>
      </c>
      <c r="C423" t="s">
        <v>1927</v>
      </c>
      <c r="D423">
        <v>422</v>
      </c>
      <c r="E423" t="str">
        <f t="shared" si="6"/>
        <v>cuatrocientosveintidos</v>
      </c>
    </row>
    <row r="424" spans="2:5" x14ac:dyDescent="0.25">
      <c r="B424" t="s">
        <v>1928</v>
      </c>
      <c r="C424" t="s">
        <v>1929</v>
      </c>
      <c r="D424">
        <v>423</v>
      </c>
      <c r="E424" t="str">
        <f t="shared" si="6"/>
        <v>cuatrocientosveintitres</v>
      </c>
    </row>
    <row r="425" spans="2:5" x14ac:dyDescent="0.25">
      <c r="B425" t="s">
        <v>1930</v>
      </c>
      <c r="C425" t="s">
        <v>1931</v>
      </c>
      <c r="D425">
        <v>424</v>
      </c>
      <c r="E425" t="str">
        <f t="shared" si="6"/>
        <v>cuatrocientosveinticuatro</v>
      </c>
    </row>
    <row r="426" spans="2:5" x14ac:dyDescent="0.25">
      <c r="B426" t="s">
        <v>1932</v>
      </c>
      <c r="C426" t="s">
        <v>1933</v>
      </c>
      <c r="D426">
        <v>425</v>
      </c>
      <c r="E426" t="str">
        <f t="shared" si="6"/>
        <v>cuatrocientosveinticinco</v>
      </c>
    </row>
    <row r="427" spans="2:5" x14ac:dyDescent="0.25">
      <c r="B427" t="s">
        <v>1934</v>
      </c>
      <c r="C427" t="s">
        <v>1935</v>
      </c>
      <c r="D427">
        <v>426</v>
      </c>
      <c r="E427" t="str">
        <f t="shared" si="6"/>
        <v>cuatrocientosveintiseis</v>
      </c>
    </row>
    <row r="428" spans="2:5" x14ac:dyDescent="0.25">
      <c r="B428" t="s">
        <v>1936</v>
      </c>
      <c r="C428" t="s">
        <v>1937</v>
      </c>
      <c r="D428">
        <v>427</v>
      </c>
      <c r="E428" t="str">
        <f t="shared" si="6"/>
        <v>cuatrocientosveintisiete</v>
      </c>
    </row>
    <row r="429" spans="2:5" x14ac:dyDescent="0.25">
      <c r="B429" t="s">
        <v>1938</v>
      </c>
      <c r="C429" t="s">
        <v>1939</v>
      </c>
      <c r="D429">
        <v>428</v>
      </c>
      <c r="E429" t="str">
        <f t="shared" si="6"/>
        <v>cuatrocientosveintiocho</v>
      </c>
    </row>
    <row r="430" spans="2:5" x14ac:dyDescent="0.25">
      <c r="B430" t="s">
        <v>1940</v>
      </c>
      <c r="C430" t="s">
        <v>1941</v>
      </c>
      <c r="D430">
        <v>429</v>
      </c>
      <c r="E430" t="str">
        <f t="shared" si="6"/>
        <v>cuatrocientosveintinueve</v>
      </c>
    </row>
    <row r="431" spans="2:5" x14ac:dyDescent="0.25">
      <c r="B431" t="s">
        <v>1942</v>
      </c>
      <c r="C431" t="s">
        <v>1943</v>
      </c>
      <c r="D431">
        <v>430</v>
      </c>
      <c r="E431" t="str">
        <f t="shared" si="6"/>
        <v>cuatrocientostreinta</v>
      </c>
    </row>
    <row r="432" spans="2:5" x14ac:dyDescent="0.25">
      <c r="B432" t="s">
        <v>1944</v>
      </c>
      <c r="C432" t="s">
        <v>1945</v>
      </c>
      <c r="D432">
        <v>431</v>
      </c>
      <c r="E432" t="str">
        <f t="shared" si="6"/>
        <v>cuatrocientostreintayuno</v>
      </c>
    </row>
    <row r="433" spans="2:5" x14ac:dyDescent="0.25">
      <c r="B433" t="s">
        <v>1946</v>
      </c>
      <c r="C433" t="s">
        <v>1947</v>
      </c>
      <c r="D433">
        <v>432</v>
      </c>
      <c r="E433" t="str">
        <f t="shared" si="6"/>
        <v>cuatrocientostreintaydos</v>
      </c>
    </row>
    <row r="434" spans="2:5" x14ac:dyDescent="0.25">
      <c r="B434" t="s">
        <v>1948</v>
      </c>
      <c r="C434" t="s">
        <v>1949</v>
      </c>
      <c r="D434">
        <v>433</v>
      </c>
      <c r="E434" t="str">
        <f t="shared" si="6"/>
        <v>cuatrocientostreintaytres</v>
      </c>
    </row>
    <row r="435" spans="2:5" x14ac:dyDescent="0.25">
      <c r="B435" t="s">
        <v>1950</v>
      </c>
      <c r="C435" t="s">
        <v>1951</v>
      </c>
      <c r="D435">
        <v>434</v>
      </c>
      <c r="E435" t="str">
        <f t="shared" si="6"/>
        <v>cuatrocientostreintaycuatro</v>
      </c>
    </row>
    <row r="436" spans="2:5" x14ac:dyDescent="0.25">
      <c r="B436" t="s">
        <v>1952</v>
      </c>
      <c r="C436" t="s">
        <v>1953</v>
      </c>
      <c r="D436">
        <v>435</v>
      </c>
      <c r="E436" t="str">
        <f t="shared" si="6"/>
        <v>cuatrocientostreintaycinco</v>
      </c>
    </row>
    <row r="437" spans="2:5" x14ac:dyDescent="0.25">
      <c r="B437" t="s">
        <v>1954</v>
      </c>
      <c r="C437" t="s">
        <v>1955</v>
      </c>
      <c r="D437">
        <v>436</v>
      </c>
      <c r="E437" t="str">
        <f t="shared" si="6"/>
        <v>cuatrocientostreintayseis</v>
      </c>
    </row>
    <row r="438" spans="2:5" x14ac:dyDescent="0.25">
      <c r="B438" t="s">
        <v>1956</v>
      </c>
      <c r="C438" t="s">
        <v>1957</v>
      </c>
      <c r="D438">
        <v>437</v>
      </c>
      <c r="E438" t="str">
        <f t="shared" si="6"/>
        <v>cuatrocientostreintaysiete</v>
      </c>
    </row>
    <row r="439" spans="2:5" x14ac:dyDescent="0.25">
      <c r="B439" t="s">
        <v>1958</v>
      </c>
      <c r="C439" t="s">
        <v>1959</v>
      </c>
      <c r="D439">
        <v>438</v>
      </c>
      <c r="E439" t="str">
        <f t="shared" si="6"/>
        <v>cuatrocientostreintayocho</v>
      </c>
    </row>
    <row r="440" spans="2:5" x14ac:dyDescent="0.25">
      <c r="B440" t="s">
        <v>1960</v>
      </c>
      <c r="C440" t="s">
        <v>1961</v>
      </c>
      <c r="D440">
        <v>439</v>
      </c>
      <c r="E440" t="str">
        <f t="shared" si="6"/>
        <v>cuatrocientostreintaynueve</v>
      </c>
    </row>
    <row r="441" spans="2:5" x14ac:dyDescent="0.25">
      <c r="B441" t="s">
        <v>1962</v>
      </c>
      <c r="C441" t="s">
        <v>1963</v>
      </c>
      <c r="D441">
        <v>440</v>
      </c>
      <c r="E441" t="str">
        <f t="shared" si="6"/>
        <v>cuatrocientoscuarenta</v>
      </c>
    </row>
    <row r="442" spans="2:5" x14ac:dyDescent="0.25">
      <c r="B442" t="s">
        <v>1964</v>
      </c>
      <c r="C442" t="s">
        <v>1965</v>
      </c>
      <c r="D442">
        <v>441</v>
      </c>
      <c r="E442" t="str">
        <f t="shared" si="6"/>
        <v>cuatrocientoscuarentayuno</v>
      </c>
    </row>
    <row r="443" spans="2:5" x14ac:dyDescent="0.25">
      <c r="B443" t="s">
        <v>1966</v>
      </c>
      <c r="C443" t="s">
        <v>1967</v>
      </c>
      <c r="D443">
        <v>442</v>
      </c>
      <c r="E443" t="str">
        <f t="shared" si="6"/>
        <v>cuatrocientoscuarentaydos</v>
      </c>
    </row>
    <row r="444" spans="2:5" x14ac:dyDescent="0.25">
      <c r="B444" t="s">
        <v>1968</v>
      </c>
      <c r="C444" t="s">
        <v>1969</v>
      </c>
      <c r="D444">
        <v>443</v>
      </c>
      <c r="E444" t="str">
        <f t="shared" si="6"/>
        <v>cuatrocientoscuarentaytres</v>
      </c>
    </row>
    <row r="445" spans="2:5" x14ac:dyDescent="0.25">
      <c r="B445" t="s">
        <v>1970</v>
      </c>
      <c r="C445" t="s">
        <v>1971</v>
      </c>
      <c r="D445">
        <v>444</v>
      </c>
      <c r="E445" t="str">
        <f t="shared" si="6"/>
        <v>cuatrocientoscuarentaycuatro</v>
      </c>
    </row>
    <row r="446" spans="2:5" x14ac:dyDescent="0.25">
      <c r="B446" t="s">
        <v>1972</v>
      </c>
      <c r="C446" t="s">
        <v>1973</v>
      </c>
      <c r="D446">
        <v>445</v>
      </c>
      <c r="E446" t="str">
        <f t="shared" si="6"/>
        <v>cuatrocientoscuarentaycinco</v>
      </c>
    </row>
    <row r="447" spans="2:5" x14ac:dyDescent="0.25">
      <c r="B447" t="s">
        <v>1974</v>
      </c>
      <c r="C447" t="s">
        <v>1975</v>
      </c>
      <c r="D447">
        <v>446</v>
      </c>
      <c r="E447" t="str">
        <f t="shared" si="6"/>
        <v>cuatrocientoscuarentayseis</v>
      </c>
    </row>
    <row r="448" spans="2:5" x14ac:dyDescent="0.25">
      <c r="B448" t="s">
        <v>1976</v>
      </c>
      <c r="C448" t="s">
        <v>1977</v>
      </c>
      <c r="D448">
        <v>447</v>
      </c>
      <c r="E448" t="str">
        <f t="shared" si="6"/>
        <v>cuatrocientoscuarentaysiete</v>
      </c>
    </row>
    <row r="449" spans="2:5" x14ac:dyDescent="0.25">
      <c r="B449" t="s">
        <v>1978</v>
      </c>
      <c r="C449" t="s">
        <v>1979</v>
      </c>
      <c r="D449">
        <v>448</v>
      </c>
      <c r="E449" t="str">
        <f t="shared" si="6"/>
        <v>cuatrocientoscuarentayocho</v>
      </c>
    </row>
    <row r="450" spans="2:5" x14ac:dyDescent="0.25">
      <c r="B450" t="s">
        <v>1980</v>
      </c>
      <c r="C450" t="s">
        <v>1981</v>
      </c>
      <c r="D450">
        <v>449</v>
      </c>
      <c r="E450" t="str">
        <f t="shared" si="6"/>
        <v>cuatrocientoscuarentaynueve</v>
      </c>
    </row>
    <row r="451" spans="2:5" x14ac:dyDescent="0.25">
      <c r="B451" t="s">
        <v>1982</v>
      </c>
      <c r="C451" t="s">
        <v>1983</v>
      </c>
      <c r="D451">
        <v>450</v>
      </c>
      <c r="E451" t="str">
        <f t="shared" ref="E451:E514" si="7">C451</f>
        <v>cuatrocientoscincuenta</v>
      </c>
    </row>
    <row r="452" spans="2:5" x14ac:dyDescent="0.25">
      <c r="B452" t="s">
        <v>1984</v>
      </c>
      <c r="C452" t="s">
        <v>1985</v>
      </c>
      <c r="D452">
        <v>451</v>
      </c>
      <c r="E452" t="str">
        <f t="shared" si="7"/>
        <v>cuatrocientoscincuentayuno</v>
      </c>
    </row>
    <row r="453" spans="2:5" x14ac:dyDescent="0.25">
      <c r="B453" t="s">
        <v>1986</v>
      </c>
      <c r="C453" t="s">
        <v>1987</v>
      </c>
      <c r="D453">
        <v>452</v>
      </c>
      <c r="E453" t="str">
        <f t="shared" si="7"/>
        <v>cuatrocientoscincuentaydos</v>
      </c>
    </row>
    <row r="454" spans="2:5" x14ac:dyDescent="0.25">
      <c r="B454" t="s">
        <v>1988</v>
      </c>
      <c r="C454" t="s">
        <v>1989</v>
      </c>
      <c r="D454">
        <v>453</v>
      </c>
      <c r="E454" t="str">
        <f t="shared" si="7"/>
        <v>cuatrocientoscincuentaytres</v>
      </c>
    </row>
    <row r="455" spans="2:5" x14ac:dyDescent="0.25">
      <c r="B455" t="s">
        <v>1990</v>
      </c>
      <c r="C455" t="s">
        <v>1991</v>
      </c>
      <c r="D455">
        <v>454</v>
      </c>
      <c r="E455" t="str">
        <f t="shared" si="7"/>
        <v>cuatrocientoscincuentaycuatro</v>
      </c>
    </row>
    <row r="456" spans="2:5" x14ac:dyDescent="0.25">
      <c r="B456" t="s">
        <v>1992</v>
      </c>
      <c r="C456" t="s">
        <v>1993</v>
      </c>
      <c r="D456">
        <v>455</v>
      </c>
      <c r="E456" t="str">
        <f t="shared" si="7"/>
        <v>cuatrocientoscincuentaycinco</v>
      </c>
    </row>
    <row r="457" spans="2:5" x14ac:dyDescent="0.25">
      <c r="B457" t="s">
        <v>1994</v>
      </c>
      <c r="C457" t="s">
        <v>1995</v>
      </c>
      <c r="D457">
        <v>456</v>
      </c>
      <c r="E457" t="str">
        <f t="shared" si="7"/>
        <v>cuatrocientoscincuentayseis</v>
      </c>
    </row>
    <row r="458" spans="2:5" x14ac:dyDescent="0.25">
      <c r="B458" t="s">
        <v>1996</v>
      </c>
      <c r="C458" t="s">
        <v>1997</v>
      </c>
      <c r="D458">
        <v>457</v>
      </c>
      <c r="E458" t="str">
        <f t="shared" si="7"/>
        <v>cuatrocientoscincuentaysiete</v>
      </c>
    </row>
    <row r="459" spans="2:5" x14ac:dyDescent="0.25">
      <c r="B459" t="s">
        <v>1998</v>
      </c>
      <c r="C459" t="s">
        <v>1999</v>
      </c>
      <c r="D459">
        <v>458</v>
      </c>
      <c r="E459" t="str">
        <f t="shared" si="7"/>
        <v>cuatrocientoscincuentayocho</v>
      </c>
    </row>
    <row r="460" spans="2:5" x14ac:dyDescent="0.25">
      <c r="B460" t="s">
        <v>2000</v>
      </c>
      <c r="C460" t="s">
        <v>2001</v>
      </c>
      <c r="D460">
        <v>459</v>
      </c>
      <c r="E460" t="str">
        <f t="shared" si="7"/>
        <v>cuatrocientoscincuentaynueve</v>
      </c>
    </row>
    <row r="461" spans="2:5" x14ac:dyDescent="0.25">
      <c r="B461" t="s">
        <v>2002</v>
      </c>
      <c r="C461" t="s">
        <v>2003</v>
      </c>
      <c r="D461">
        <v>460</v>
      </c>
      <c r="E461" t="str">
        <f t="shared" si="7"/>
        <v>cuatrocientossesenta</v>
      </c>
    </row>
    <row r="462" spans="2:5" x14ac:dyDescent="0.25">
      <c r="B462" t="s">
        <v>2004</v>
      </c>
      <c r="C462" t="s">
        <v>2005</v>
      </c>
      <c r="D462">
        <v>461</v>
      </c>
      <c r="E462" t="str">
        <f t="shared" si="7"/>
        <v>cuatrocientossesentayuno</v>
      </c>
    </row>
    <row r="463" spans="2:5" x14ac:dyDescent="0.25">
      <c r="B463" t="s">
        <v>2006</v>
      </c>
      <c r="C463" t="s">
        <v>2007</v>
      </c>
      <c r="D463">
        <v>462</v>
      </c>
      <c r="E463" t="str">
        <f t="shared" si="7"/>
        <v>cuatrocientossesentaydos</v>
      </c>
    </row>
    <row r="464" spans="2:5" x14ac:dyDescent="0.25">
      <c r="B464" t="s">
        <v>2008</v>
      </c>
      <c r="C464" t="s">
        <v>2009</v>
      </c>
      <c r="D464">
        <v>463</v>
      </c>
      <c r="E464" t="str">
        <f t="shared" si="7"/>
        <v>cuatrocientossesentaytres</v>
      </c>
    </row>
    <row r="465" spans="2:5" x14ac:dyDescent="0.25">
      <c r="B465" t="s">
        <v>2010</v>
      </c>
      <c r="C465" t="s">
        <v>2011</v>
      </c>
      <c r="D465">
        <v>464</v>
      </c>
      <c r="E465" t="str">
        <f t="shared" si="7"/>
        <v>cuatrocientossesentaycuatro</v>
      </c>
    </row>
    <row r="466" spans="2:5" x14ac:dyDescent="0.25">
      <c r="B466" t="s">
        <v>2012</v>
      </c>
      <c r="C466" t="s">
        <v>2013</v>
      </c>
      <c r="D466">
        <v>465</v>
      </c>
      <c r="E466" t="str">
        <f t="shared" si="7"/>
        <v>cuatrocientossesentaycinco</v>
      </c>
    </row>
    <row r="467" spans="2:5" x14ac:dyDescent="0.25">
      <c r="B467" t="s">
        <v>2014</v>
      </c>
      <c r="C467" t="s">
        <v>2015</v>
      </c>
      <c r="D467">
        <v>466</v>
      </c>
      <c r="E467" t="str">
        <f t="shared" si="7"/>
        <v>cuatrocientossesentayseis</v>
      </c>
    </row>
    <row r="468" spans="2:5" x14ac:dyDescent="0.25">
      <c r="B468" t="s">
        <v>2016</v>
      </c>
      <c r="C468" t="s">
        <v>2017</v>
      </c>
      <c r="D468">
        <v>467</v>
      </c>
      <c r="E468" t="str">
        <f t="shared" si="7"/>
        <v>cuatrocientossesentaysiete</v>
      </c>
    </row>
    <row r="469" spans="2:5" x14ac:dyDescent="0.25">
      <c r="B469" t="s">
        <v>2018</v>
      </c>
      <c r="C469" t="s">
        <v>2019</v>
      </c>
      <c r="D469">
        <v>468</v>
      </c>
      <c r="E469" t="str">
        <f t="shared" si="7"/>
        <v>cuatrocientossesentayocho</v>
      </c>
    </row>
    <row r="470" spans="2:5" x14ac:dyDescent="0.25">
      <c r="B470" t="s">
        <v>2020</v>
      </c>
      <c r="C470" t="s">
        <v>2021</v>
      </c>
      <c r="D470">
        <v>469</v>
      </c>
      <c r="E470" t="str">
        <f t="shared" si="7"/>
        <v>cuatrocientossesentaynueve</v>
      </c>
    </row>
    <row r="471" spans="2:5" x14ac:dyDescent="0.25">
      <c r="B471" t="s">
        <v>2022</v>
      </c>
      <c r="C471" t="s">
        <v>2023</v>
      </c>
      <c r="D471">
        <v>470</v>
      </c>
      <c r="E471" t="str">
        <f t="shared" si="7"/>
        <v>cuatrocientossetenta</v>
      </c>
    </row>
    <row r="472" spans="2:5" x14ac:dyDescent="0.25">
      <c r="B472" t="s">
        <v>2024</v>
      </c>
      <c r="C472" t="s">
        <v>2025</v>
      </c>
      <c r="D472">
        <v>471</v>
      </c>
      <c r="E472" t="str">
        <f t="shared" si="7"/>
        <v>cuatrocientossetentayuno</v>
      </c>
    </row>
    <row r="473" spans="2:5" x14ac:dyDescent="0.25">
      <c r="B473" t="s">
        <v>2026</v>
      </c>
      <c r="C473" t="s">
        <v>2027</v>
      </c>
      <c r="D473">
        <v>472</v>
      </c>
      <c r="E473" t="str">
        <f t="shared" si="7"/>
        <v>cuatrocientossetentaydos</v>
      </c>
    </row>
    <row r="474" spans="2:5" x14ac:dyDescent="0.25">
      <c r="B474" t="s">
        <v>2028</v>
      </c>
      <c r="C474" t="s">
        <v>2029</v>
      </c>
      <c r="D474">
        <v>473</v>
      </c>
      <c r="E474" t="str">
        <f t="shared" si="7"/>
        <v>cuatrocientossetentaytres</v>
      </c>
    </row>
    <row r="475" spans="2:5" x14ac:dyDescent="0.25">
      <c r="B475" t="s">
        <v>2030</v>
      </c>
      <c r="C475" t="s">
        <v>2031</v>
      </c>
      <c r="D475">
        <v>474</v>
      </c>
      <c r="E475" t="str">
        <f t="shared" si="7"/>
        <v>cuatrocientossetentaycuatro</v>
      </c>
    </row>
    <row r="476" spans="2:5" x14ac:dyDescent="0.25">
      <c r="B476" t="s">
        <v>2032</v>
      </c>
      <c r="C476" t="s">
        <v>2033</v>
      </c>
      <c r="D476">
        <v>475</v>
      </c>
      <c r="E476" t="str">
        <f t="shared" si="7"/>
        <v>cuatrocientossetentaycinco</v>
      </c>
    </row>
    <row r="477" spans="2:5" x14ac:dyDescent="0.25">
      <c r="B477" t="s">
        <v>2034</v>
      </c>
      <c r="C477" t="s">
        <v>2035</v>
      </c>
      <c r="D477">
        <v>476</v>
      </c>
      <c r="E477" t="str">
        <f t="shared" si="7"/>
        <v>cuatrocientossetentayseis</v>
      </c>
    </row>
    <row r="478" spans="2:5" x14ac:dyDescent="0.25">
      <c r="B478" t="s">
        <v>2036</v>
      </c>
      <c r="C478" t="s">
        <v>2037</v>
      </c>
      <c r="D478">
        <v>477</v>
      </c>
      <c r="E478" t="str">
        <f t="shared" si="7"/>
        <v>cuatrocientossetentaysiete</v>
      </c>
    </row>
    <row r="479" spans="2:5" x14ac:dyDescent="0.25">
      <c r="B479" t="s">
        <v>2038</v>
      </c>
      <c r="C479" t="s">
        <v>2039</v>
      </c>
      <c r="D479">
        <v>478</v>
      </c>
      <c r="E479" t="str">
        <f t="shared" si="7"/>
        <v>cuatrocientossetentayocho</v>
      </c>
    </row>
    <row r="480" spans="2:5" x14ac:dyDescent="0.25">
      <c r="B480" t="s">
        <v>2040</v>
      </c>
      <c r="C480" t="s">
        <v>2041</v>
      </c>
      <c r="D480">
        <v>479</v>
      </c>
      <c r="E480" t="str">
        <f t="shared" si="7"/>
        <v>cuatrocientossetentaynueve</v>
      </c>
    </row>
    <row r="481" spans="2:5" x14ac:dyDescent="0.25">
      <c r="B481" t="s">
        <v>2042</v>
      </c>
      <c r="C481" t="s">
        <v>2043</v>
      </c>
      <c r="D481">
        <v>480</v>
      </c>
      <c r="E481" t="str">
        <f t="shared" si="7"/>
        <v>cuatrocientosochenta</v>
      </c>
    </row>
    <row r="482" spans="2:5" x14ac:dyDescent="0.25">
      <c r="B482" t="s">
        <v>2044</v>
      </c>
      <c r="C482" t="s">
        <v>2045</v>
      </c>
      <c r="D482">
        <v>481</v>
      </c>
      <c r="E482" t="str">
        <f t="shared" si="7"/>
        <v>cuatrocientosochentayuno</v>
      </c>
    </row>
    <row r="483" spans="2:5" x14ac:dyDescent="0.25">
      <c r="B483" t="s">
        <v>2046</v>
      </c>
      <c r="C483" t="s">
        <v>2047</v>
      </c>
      <c r="D483">
        <v>482</v>
      </c>
      <c r="E483" t="str">
        <f t="shared" si="7"/>
        <v>cuatrocientosochentaydos</v>
      </c>
    </row>
    <row r="484" spans="2:5" x14ac:dyDescent="0.25">
      <c r="B484" t="s">
        <v>2048</v>
      </c>
      <c r="C484" t="s">
        <v>2049</v>
      </c>
      <c r="D484">
        <v>483</v>
      </c>
      <c r="E484" t="str">
        <f t="shared" si="7"/>
        <v>cuatrocientosochentaytres</v>
      </c>
    </row>
    <row r="485" spans="2:5" x14ac:dyDescent="0.25">
      <c r="B485" t="s">
        <v>2050</v>
      </c>
      <c r="C485" t="s">
        <v>2051</v>
      </c>
      <c r="D485">
        <v>484</v>
      </c>
      <c r="E485" t="str">
        <f t="shared" si="7"/>
        <v>cuatrocientosochentaycuatro</v>
      </c>
    </row>
    <row r="486" spans="2:5" x14ac:dyDescent="0.25">
      <c r="B486" t="s">
        <v>2052</v>
      </c>
      <c r="C486" t="s">
        <v>2053</v>
      </c>
      <c r="D486">
        <v>485</v>
      </c>
      <c r="E486" t="str">
        <f t="shared" si="7"/>
        <v>cuatrocientosochentaycinco</v>
      </c>
    </row>
    <row r="487" spans="2:5" x14ac:dyDescent="0.25">
      <c r="B487" t="s">
        <v>2054</v>
      </c>
      <c r="C487" t="s">
        <v>2055</v>
      </c>
      <c r="D487">
        <v>486</v>
      </c>
      <c r="E487" t="str">
        <f t="shared" si="7"/>
        <v>cuatrocientosochentayseis</v>
      </c>
    </row>
    <row r="488" spans="2:5" x14ac:dyDescent="0.25">
      <c r="B488" t="s">
        <v>2056</v>
      </c>
      <c r="C488" t="s">
        <v>2057</v>
      </c>
      <c r="D488">
        <v>487</v>
      </c>
      <c r="E488" t="str">
        <f t="shared" si="7"/>
        <v>cuatrocientosochentaysiete</v>
      </c>
    </row>
    <row r="489" spans="2:5" x14ac:dyDescent="0.25">
      <c r="B489" t="s">
        <v>2058</v>
      </c>
      <c r="C489" t="s">
        <v>2059</v>
      </c>
      <c r="D489">
        <v>488</v>
      </c>
      <c r="E489" t="str">
        <f t="shared" si="7"/>
        <v>cuatrocientosochentayocho</v>
      </c>
    </row>
    <row r="490" spans="2:5" x14ac:dyDescent="0.25">
      <c r="B490" t="s">
        <v>2060</v>
      </c>
      <c r="C490" t="s">
        <v>2061</v>
      </c>
      <c r="D490">
        <v>489</v>
      </c>
      <c r="E490" t="str">
        <f t="shared" si="7"/>
        <v>cuatrocientosochentaynueve</v>
      </c>
    </row>
    <row r="491" spans="2:5" x14ac:dyDescent="0.25">
      <c r="B491" t="s">
        <v>2062</v>
      </c>
      <c r="C491" t="s">
        <v>2063</v>
      </c>
      <c r="D491">
        <v>490</v>
      </c>
      <c r="E491" t="str">
        <f t="shared" si="7"/>
        <v>cuatrocientosnoventa</v>
      </c>
    </row>
    <row r="492" spans="2:5" x14ac:dyDescent="0.25">
      <c r="B492" t="s">
        <v>2064</v>
      </c>
      <c r="C492" t="s">
        <v>2065</v>
      </c>
      <c r="D492">
        <v>491</v>
      </c>
      <c r="E492" t="str">
        <f t="shared" si="7"/>
        <v>cuatrocientosnoventayuno</v>
      </c>
    </row>
    <row r="493" spans="2:5" x14ac:dyDescent="0.25">
      <c r="B493" t="s">
        <v>2066</v>
      </c>
      <c r="C493" t="s">
        <v>2067</v>
      </c>
      <c r="D493">
        <v>492</v>
      </c>
      <c r="E493" t="str">
        <f t="shared" si="7"/>
        <v>cuatrocientosnoventaydos</v>
      </c>
    </row>
    <row r="494" spans="2:5" x14ac:dyDescent="0.25">
      <c r="B494" t="s">
        <v>2068</v>
      </c>
      <c r="C494" t="s">
        <v>2069</v>
      </c>
      <c r="D494">
        <v>493</v>
      </c>
      <c r="E494" t="str">
        <f t="shared" si="7"/>
        <v>cuatrocientosnoventaytres</v>
      </c>
    </row>
    <row r="495" spans="2:5" x14ac:dyDescent="0.25">
      <c r="B495" t="s">
        <v>2070</v>
      </c>
      <c r="C495" t="s">
        <v>2071</v>
      </c>
      <c r="D495">
        <v>494</v>
      </c>
      <c r="E495" t="str">
        <f t="shared" si="7"/>
        <v>cuatrocientosnoventaycuatro</v>
      </c>
    </row>
    <row r="496" spans="2:5" x14ac:dyDescent="0.25">
      <c r="B496" t="s">
        <v>2072</v>
      </c>
      <c r="C496" t="s">
        <v>2073</v>
      </c>
      <c r="D496">
        <v>495</v>
      </c>
      <c r="E496" t="str">
        <f t="shared" si="7"/>
        <v>cuatrocientosnoventaycinco</v>
      </c>
    </row>
    <row r="497" spans="2:5" x14ac:dyDescent="0.25">
      <c r="B497" t="s">
        <v>2074</v>
      </c>
      <c r="C497" t="s">
        <v>2075</v>
      </c>
      <c r="D497">
        <v>496</v>
      </c>
      <c r="E497" t="str">
        <f t="shared" si="7"/>
        <v>cuatrocientosnoventayseis</v>
      </c>
    </row>
    <row r="498" spans="2:5" x14ac:dyDescent="0.25">
      <c r="B498" t="s">
        <v>2076</v>
      </c>
      <c r="C498" t="s">
        <v>2077</v>
      </c>
      <c r="D498">
        <v>497</v>
      </c>
      <c r="E498" t="str">
        <f t="shared" si="7"/>
        <v>cuatrocientosnoventaysiete</v>
      </c>
    </row>
    <row r="499" spans="2:5" x14ac:dyDescent="0.25">
      <c r="B499" t="s">
        <v>2078</v>
      </c>
      <c r="C499" t="s">
        <v>2079</v>
      </c>
      <c r="D499">
        <v>498</v>
      </c>
      <c r="E499" t="str">
        <f t="shared" si="7"/>
        <v>cuatrocientosnoventayocho</v>
      </c>
    </row>
    <row r="500" spans="2:5" x14ac:dyDescent="0.25">
      <c r="B500" t="s">
        <v>2080</v>
      </c>
      <c r="C500" t="s">
        <v>2081</v>
      </c>
      <c r="D500">
        <v>499</v>
      </c>
      <c r="E500" t="str">
        <f t="shared" si="7"/>
        <v>cuatrocientosnoventaynueve</v>
      </c>
    </row>
    <row r="501" spans="2:5" x14ac:dyDescent="0.25">
      <c r="B501" t="s">
        <v>2082</v>
      </c>
      <c r="C501" t="s">
        <v>2083</v>
      </c>
      <c r="D501">
        <v>500</v>
      </c>
      <c r="E501" t="str">
        <f t="shared" si="7"/>
        <v>quinientos</v>
      </c>
    </row>
    <row r="502" spans="2:5" x14ac:dyDescent="0.25">
      <c r="B502" t="s">
        <v>2084</v>
      </c>
      <c r="C502" t="s">
        <v>2085</v>
      </c>
      <c r="D502">
        <v>501</v>
      </c>
      <c r="E502" t="str">
        <f t="shared" si="7"/>
        <v>quinientosuno</v>
      </c>
    </row>
    <row r="503" spans="2:5" x14ac:dyDescent="0.25">
      <c r="B503" t="s">
        <v>2086</v>
      </c>
      <c r="C503" t="s">
        <v>2087</v>
      </c>
      <c r="D503">
        <v>502</v>
      </c>
      <c r="E503" t="str">
        <f t="shared" si="7"/>
        <v>quinientosdos</v>
      </c>
    </row>
    <row r="504" spans="2:5" x14ac:dyDescent="0.25">
      <c r="B504" t="s">
        <v>2088</v>
      </c>
      <c r="C504" t="s">
        <v>2089</v>
      </c>
      <c r="D504">
        <v>503</v>
      </c>
      <c r="E504" t="str">
        <f t="shared" si="7"/>
        <v>quinientostres</v>
      </c>
    </row>
    <row r="505" spans="2:5" x14ac:dyDescent="0.25">
      <c r="B505" t="s">
        <v>2090</v>
      </c>
      <c r="C505" t="s">
        <v>2091</v>
      </c>
      <c r="D505">
        <v>504</v>
      </c>
      <c r="E505" t="str">
        <f t="shared" si="7"/>
        <v>quinientoscuatro</v>
      </c>
    </row>
    <row r="506" spans="2:5" x14ac:dyDescent="0.25">
      <c r="B506" t="s">
        <v>2092</v>
      </c>
      <c r="C506" t="s">
        <v>2093</v>
      </c>
      <c r="D506">
        <v>505</v>
      </c>
      <c r="E506" t="str">
        <f t="shared" si="7"/>
        <v>quinientoscinco</v>
      </c>
    </row>
    <row r="507" spans="2:5" x14ac:dyDescent="0.25">
      <c r="B507" t="s">
        <v>2094</v>
      </c>
      <c r="C507" t="s">
        <v>2095</v>
      </c>
      <c r="D507">
        <v>506</v>
      </c>
      <c r="E507" t="str">
        <f t="shared" si="7"/>
        <v>quinientosseis</v>
      </c>
    </row>
    <row r="508" spans="2:5" x14ac:dyDescent="0.25">
      <c r="B508" t="s">
        <v>2096</v>
      </c>
      <c r="C508" t="s">
        <v>2097</v>
      </c>
      <c r="D508">
        <v>507</v>
      </c>
      <c r="E508" t="str">
        <f t="shared" si="7"/>
        <v>quinientossiete</v>
      </c>
    </row>
    <row r="509" spans="2:5" x14ac:dyDescent="0.25">
      <c r="B509" t="s">
        <v>2098</v>
      </c>
      <c r="C509" t="s">
        <v>2099</v>
      </c>
      <c r="D509">
        <v>508</v>
      </c>
      <c r="E509" t="str">
        <f t="shared" si="7"/>
        <v>quinientosocho</v>
      </c>
    </row>
    <row r="510" spans="2:5" x14ac:dyDescent="0.25">
      <c r="B510" t="s">
        <v>2100</v>
      </c>
      <c r="C510" t="s">
        <v>2101</v>
      </c>
      <c r="D510">
        <v>509</v>
      </c>
      <c r="E510" t="str">
        <f t="shared" si="7"/>
        <v>quinientosnueve</v>
      </c>
    </row>
    <row r="511" spans="2:5" x14ac:dyDescent="0.25">
      <c r="B511" t="s">
        <v>2102</v>
      </c>
      <c r="C511" t="s">
        <v>2103</v>
      </c>
      <c r="D511">
        <v>510</v>
      </c>
      <c r="E511" t="str">
        <f t="shared" si="7"/>
        <v>quinientosdiez</v>
      </c>
    </row>
    <row r="512" spans="2:5" x14ac:dyDescent="0.25">
      <c r="B512" t="s">
        <v>2104</v>
      </c>
      <c r="C512" t="s">
        <v>2105</v>
      </c>
      <c r="D512">
        <v>511</v>
      </c>
      <c r="E512" t="str">
        <f t="shared" si="7"/>
        <v>quinientosonce</v>
      </c>
    </row>
    <row r="513" spans="2:5" x14ac:dyDescent="0.25">
      <c r="B513" t="s">
        <v>2106</v>
      </c>
      <c r="C513" t="s">
        <v>2107</v>
      </c>
      <c r="D513">
        <v>512</v>
      </c>
      <c r="E513" t="str">
        <f t="shared" si="7"/>
        <v>quinientosdoce</v>
      </c>
    </row>
    <row r="514" spans="2:5" x14ac:dyDescent="0.25">
      <c r="B514" t="s">
        <v>2108</v>
      </c>
      <c r="C514" t="s">
        <v>2109</v>
      </c>
      <c r="D514">
        <v>513</v>
      </c>
      <c r="E514" t="str">
        <f t="shared" si="7"/>
        <v>quinientostrece</v>
      </c>
    </row>
    <row r="515" spans="2:5" x14ac:dyDescent="0.25">
      <c r="B515" t="s">
        <v>2110</v>
      </c>
      <c r="C515" t="s">
        <v>2111</v>
      </c>
      <c r="D515">
        <v>514</v>
      </c>
      <c r="E515" t="str">
        <f t="shared" ref="E515:E578" si="8">C515</f>
        <v>quinientoscatorce</v>
      </c>
    </row>
    <row r="516" spans="2:5" x14ac:dyDescent="0.25">
      <c r="B516" t="s">
        <v>2112</v>
      </c>
      <c r="C516" t="s">
        <v>2113</v>
      </c>
      <c r="D516">
        <v>515</v>
      </c>
      <c r="E516" t="str">
        <f t="shared" si="8"/>
        <v>quinientosquince</v>
      </c>
    </row>
    <row r="517" spans="2:5" x14ac:dyDescent="0.25">
      <c r="B517" t="s">
        <v>2114</v>
      </c>
      <c r="C517" t="s">
        <v>2115</v>
      </c>
      <c r="D517">
        <v>516</v>
      </c>
      <c r="E517" t="str">
        <f t="shared" si="8"/>
        <v>quinientosdiecieis</v>
      </c>
    </row>
    <row r="518" spans="2:5" x14ac:dyDescent="0.25">
      <c r="B518" t="s">
        <v>2116</v>
      </c>
      <c r="C518" t="s">
        <v>2117</v>
      </c>
      <c r="D518">
        <v>517</v>
      </c>
      <c r="E518" t="str">
        <f t="shared" si="8"/>
        <v>quinientosdiecisiete</v>
      </c>
    </row>
    <row r="519" spans="2:5" x14ac:dyDescent="0.25">
      <c r="B519" t="s">
        <v>2118</v>
      </c>
      <c r="C519" t="s">
        <v>2119</v>
      </c>
      <c r="D519">
        <v>518</v>
      </c>
      <c r="E519" t="str">
        <f t="shared" si="8"/>
        <v>quinientosdieciocho</v>
      </c>
    </row>
    <row r="520" spans="2:5" x14ac:dyDescent="0.25">
      <c r="B520" t="s">
        <v>2120</v>
      </c>
      <c r="C520" t="s">
        <v>2121</v>
      </c>
      <c r="D520">
        <v>519</v>
      </c>
      <c r="E520" t="str">
        <f t="shared" si="8"/>
        <v>quinientosdiecinueve</v>
      </c>
    </row>
    <row r="521" spans="2:5" x14ac:dyDescent="0.25">
      <c r="B521" t="s">
        <v>2122</v>
      </c>
      <c r="C521" t="s">
        <v>2123</v>
      </c>
      <c r="D521">
        <v>520</v>
      </c>
      <c r="E521" t="str">
        <f t="shared" si="8"/>
        <v>quinientosveinte</v>
      </c>
    </row>
    <row r="522" spans="2:5" x14ac:dyDescent="0.25">
      <c r="B522" t="s">
        <v>2124</v>
      </c>
      <c r="C522" t="s">
        <v>2125</v>
      </c>
      <c r="D522">
        <v>521</v>
      </c>
      <c r="E522" t="str">
        <f t="shared" si="8"/>
        <v>quinientosveintiuno</v>
      </c>
    </row>
    <row r="523" spans="2:5" x14ac:dyDescent="0.25">
      <c r="B523" t="s">
        <v>2126</v>
      </c>
      <c r="C523" t="s">
        <v>2127</v>
      </c>
      <c r="D523">
        <v>522</v>
      </c>
      <c r="E523" t="str">
        <f t="shared" si="8"/>
        <v>quinientosveintidos</v>
      </c>
    </row>
    <row r="524" spans="2:5" x14ac:dyDescent="0.25">
      <c r="B524" t="s">
        <v>2128</v>
      </c>
      <c r="C524" t="s">
        <v>2129</v>
      </c>
      <c r="D524">
        <v>523</v>
      </c>
      <c r="E524" t="str">
        <f t="shared" si="8"/>
        <v>quinientosveintitres</v>
      </c>
    </row>
    <row r="525" spans="2:5" x14ac:dyDescent="0.25">
      <c r="B525" t="s">
        <v>2130</v>
      </c>
      <c r="C525" t="s">
        <v>2131</v>
      </c>
      <c r="D525">
        <v>524</v>
      </c>
      <c r="E525" t="str">
        <f t="shared" si="8"/>
        <v>quinientosveinticuatro</v>
      </c>
    </row>
    <row r="526" spans="2:5" x14ac:dyDescent="0.25">
      <c r="B526" t="s">
        <v>2132</v>
      </c>
      <c r="C526" t="s">
        <v>2133</v>
      </c>
      <c r="D526">
        <v>525</v>
      </c>
      <c r="E526" t="str">
        <f t="shared" si="8"/>
        <v>quinientosveinticinco</v>
      </c>
    </row>
    <row r="527" spans="2:5" x14ac:dyDescent="0.25">
      <c r="B527" t="s">
        <v>2134</v>
      </c>
      <c r="C527" t="s">
        <v>2135</v>
      </c>
      <c r="D527">
        <v>526</v>
      </c>
      <c r="E527" t="str">
        <f t="shared" si="8"/>
        <v>quinientosveintiseis</v>
      </c>
    </row>
    <row r="528" spans="2:5" x14ac:dyDescent="0.25">
      <c r="B528" t="s">
        <v>2136</v>
      </c>
      <c r="C528" t="s">
        <v>2137</v>
      </c>
      <c r="D528">
        <v>527</v>
      </c>
      <c r="E528" t="str">
        <f t="shared" si="8"/>
        <v>quinientosveintisiete</v>
      </c>
    </row>
    <row r="529" spans="2:5" x14ac:dyDescent="0.25">
      <c r="B529" t="s">
        <v>2138</v>
      </c>
      <c r="C529" t="s">
        <v>2139</v>
      </c>
      <c r="D529">
        <v>528</v>
      </c>
      <c r="E529" t="str">
        <f t="shared" si="8"/>
        <v>quinientosveintiocho</v>
      </c>
    </row>
    <row r="530" spans="2:5" x14ac:dyDescent="0.25">
      <c r="B530" t="s">
        <v>2140</v>
      </c>
      <c r="C530" t="s">
        <v>2141</v>
      </c>
      <c r="D530">
        <v>529</v>
      </c>
      <c r="E530" t="str">
        <f t="shared" si="8"/>
        <v>quinientosveintinueve</v>
      </c>
    </row>
    <row r="531" spans="2:5" x14ac:dyDescent="0.25">
      <c r="B531" t="s">
        <v>2142</v>
      </c>
      <c r="C531" t="s">
        <v>2143</v>
      </c>
      <c r="D531">
        <v>530</v>
      </c>
      <c r="E531" t="str">
        <f t="shared" si="8"/>
        <v>quinientostreinta</v>
      </c>
    </row>
    <row r="532" spans="2:5" x14ac:dyDescent="0.25">
      <c r="B532" t="s">
        <v>2144</v>
      </c>
      <c r="C532" t="s">
        <v>2145</v>
      </c>
      <c r="D532">
        <v>531</v>
      </c>
      <c r="E532" t="str">
        <f t="shared" si="8"/>
        <v>quinientostreintayuno</v>
      </c>
    </row>
    <row r="533" spans="2:5" x14ac:dyDescent="0.25">
      <c r="B533" t="s">
        <v>2146</v>
      </c>
      <c r="C533" t="s">
        <v>2147</v>
      </c>
      <c r="D533">
        <v>532</v>
      </c>
      <c r="E533" t="str">
        <f t="shared" si="8"/>
        <v>quinientostreintaydos</v>
      </c>
    </row>
    <row r="534" spans="2:5" x14ac:dyDescent="0.25">
      <c r="B534" t="s">
        <v>2148</v>
      </c>
      <c r="C534" t="s">
        <v>2149</v>
      </c>
      <c r="D534">
        <v>533</v>
      </c>
      <c r="E534" t="str">
        <f t="shared" si="8"/>
        <v>quinientostreintaytres</v>
      </c>
    </row>
    <row r="535" spans="2:5" x14ac:dyDescent="0.25">
      <c r="B535" t="s">
        <v>2150</v>
      </c>
      <c r="C535" t="s">
        <v>2151</v>
      </c>
      <c r="D535">
        <v>534</v>
      </c>
      <c r="E535" t="str">
        <f t="shared" si="8"/>
        <v>quinientostreintaycuatro</v>
      </c>
    </row>
    <row r="536" spans="2:5" x14ac:dyDescent="0.25">
      <c r="B536" t="s">
        <v>2152</v>
      </c>
      <c r="C536" t="s">
        <v>2153</v>
      </c>
      <c r="D536">
        <v>535</v>
      </c>
      <c r="E536" t="str">
        <f t="shared" si="8"/>
        <v>quinientostreintaycinco</v>
      </c>
    </row>
    <row r="537" spans="2:5" x14ac:dyDescent="0.25">
      <c r="B537" t="s">
        <v>2154</v>
      </c>
      <c r="C537" t="s">
        <v>2155</v>
      </c>
      <c r="D537">
        <v>536</v>
      </c>
      <c r="E537" t="str">
        <f t="shared" si="8"/>
        <v>quinientostreintayseis</v>
      </c>
    </row>
    <row r="538" spans="2:5" x14ac:dyDescent="0.25">
      <c r="B538" t="s">
        <v>2156</v>
      </c>
      <c r="C538" t="s">
        <v>2157</v>
      </c>
      <c r="D538">
        <v>537</v>
      </c>
      <c r="E538" t="str">
        <f t="shared" si="8"/>
        <v>quinientostreintaysiete</v>
      </c>
    </row>
    <row r="539" spans="2:5" x14ac:dyDescent="0.25">
      <c r="B539" t="s">
        <v>2158</v>
      </c>
      <c r="C539" t="s">
        <v>2159</v>
      </c>
      <c r="D539">
        <v>538</v>
      </c>
      <c r="E539" t="str">
        <f t="shared" si="8"/>
        <v>quinientostreintayocho</v>
      </c>
    </row>
    <row r="540" spans="2:5" x14ac:dyDescent="0.25">
      <c r="B540" t="s">
        <v>2160</v>
      </c>
      <c r="C540" t="s">
        <v>2161</v>
      </c>
      <c r="D540">
        <v>539</v>
      </c>
      <c r="E540" t="str">
        <f t="shared" si="8"/>
        <v>quinientostreintaynueve</v>
      </c>
    </row>
    <row r="541" spans="2:5" x14ac:dyDescent="0.25">
      <c r="B541" t="s">
        <v>2162</v>
      </c>
      <c r="C541" t="s">
        <v>2163</v>
      </c>
      <c r="D541">
        <v>540</v>
      </c>
      <c r="E541" t="str">
        <f t="shared" si="8"/>
        <v>quinientoscuarenta</v>
      </c>
    </row>
    <row r="542" spans="2:5" x14ac:dyDescent="0.25">
      <c r="B542" t="s">
        <v>2164</v>
      </c>
      <c r="C542" t="s">
        <v>2165</v>
      </c>
      <c r="D542">
        <v>541</v>
      </c>
      <c r="E542" t="str">
        <f t="shared" si="8"/>
        <v>quinientoscuarentayuno</v>
      </c>
    </row>
    <row r="543" spans="2:5" x14ac:dyDescent="0.25">
      <c r="B543" t="s">
        <v>2166</v>
      </c>
      <c r="C543" t="s">
        <v>2167</v>
      </c>
      <c r="D543">
        <v>542</v>
      </c>
      <c r="E543" t="str">
        <f t="shared" si="8"/>
        <v>quinientoscuarentaydos</v>
      </c>
    </row>
    <row r="544" spans="2:5" x14ac:dyDescent="0.25">
      <c r="B544" t="s">
        <v>2168</v>
      </c>
      <c r="C544" t="s">
        <v>2169</v>
      </c>
      <c r="D544">
        <v>543</v>
      </c>
      <c r="E544" t="str">
        <f t="shared" si="8"/>
        <v>quinientoscuarentaytres</v>
      </c>
    </row>
    <row r="545" spans="2:5" x14ac:dyDescent="0.25">
      <c r="B545" t="s">
        <v>2170</v>
      </c>
      <c r="C545" t="s">
        <v>2171</v>
      </c>
      <c r="D545">
        <v>544</v>
      </c>
      <c r="E545" t="str">
        <f t="shared" si="8"/>
        <v>quinientoscuarentaycuatro</v>
      </c>
    </row>
    <row r="546" spans="2:5" x14ac:dyDescent="0.25">
      <c r="B546" t="s">
        <v>2172</v>
      </c>
      <c r="C546" t="s">
        <v>2173</v>
      </c>
      <c r="D546">
        <v>545</v>
      </c>
      <c r="E546" t="str">
        <f t="shared" si="8"/>
        <v>quinientoscuarentaycinco</v>
      </c>
    </row>
    <row r="547" spans="2:5" x14ac:dyDescent="0.25">
      <c r="B547" t="s">
        <v>2174</v>
      </c>
      <c r="C547" t="s">
        <v>2175</v>
      </c>
      <c r="D547">
        <v>546</v>
      </c>
      <c r="E547" t="str">
        <f t="shared" si="8"/>
        <v>quinientoscuarentayseis</v>
      </c>
    </row>
    <row r="548" spans="2:5" x14ac:dyDescent="0.25">
      <c r="B548" t="s">
        <v>2176</v>
      </c>
      <c r="C548" t="s">
        <v>2177</v>
      </c>
      <c r="D548">
        <v>547</v>
      </c>
      <c r="E548" t="str">
        <f t="shared" si="8"/>
        <v>quinientoscuarentaysiete</v>
      </c>
    </row>
    <row r="549" spans="2:5" x14ac:dyDescent="0.25">
      <c r="B549" t="s">
        <v>2178</v>
      </c>
      <c r="C549" t="s">
        <v>2179</v>
      </c>
      <c r="D549">
        <v>548</v>
      </c>
      <c r="E549" t="str">
        <f t="shared" si="8"/>
        <v>quinientoscuarentayocho</v>
      </c>
    </row>
    <row r="550" spans="2:5" x14ac:dyDescent="0.25">
      <c r="B550" t="s">
        <v>2180</v>
      </c>
      <c r="C550" t="s">
        <v>2181</v>
      </c>
      <c r="D550">
        <v>549</v>
      </c>
      <c r="E550" t="str">
        <f t="shared" si="8"/>
        <v>quinientoscuarentaynueve</v>
      </c>
    </row>
    <row r="551" spans="2:5" x14ac:dyDescent="0.25">
      <c r="B551" t="s">
        <v>2182</v>
      </c>
      <c r="C551" t="s">
        <v>2183</v>
      </c>
      <c r="D551">
        <v>550</v>
      </c>
      <c r="E551" t="str">
        <f t="shared" si="8"/>
        <v>quinientoscincuenta</v>
      </c>
    </row>
    <row r="552" spans="2:5" x14ac:dyDescent="0.25">
      <c r="B552" t="s">
        <v>2184</v>
      </c>
      <c r="C552" t="s">
        <v>2185</v>
      </c>
      <c r="D552">
        <v>551</v>
      </c>
      <c r="E552" t="str">
        <f t="shared" si="8"/>
        <v>quinientoscincuentayuno</v>
      </c>
    </row>
    <row r="553" spans="2:5" x14ac:dyDescent="0.25">
      <c r="B553" t="s">
        <v>2186</v>
      </c>
      <c r="C553" t="s">
        <v>2187</v>
      </c>
      <c r="D553">
        <v>552</v>
      </c>
      <c r="E553" t="str">
        <f t="shared" si="8"/>
        <v>quinientoscincuentaydos</v>
      </c>
    </row>
    <row r="554" spans="2:5" x14ac:dyDescent="0.25">
      <c r="B554" t="s">
        <v>2188</v>
      </c>
      <c r="C554" t="s">
        <v>2189</v>
      </c>
      <c r="D554">
        <v>553</v>
      </c>
      <c r="E554" t="str">
        <f t="shared" si="8"/>
        <v>quinientoscincuentaytres</v>
      </c>
    </row>
    <row r="555" spans="2:5" x14ac:dyDescent="0.25">
      <c r="B555" t="s">
        <v>2190</v>
      </c>
      <c r="C555" t="s">
        <v>2191</v>
      </c>
      <c r="D555">
        <v>554</v>
      </c>
      <c r="E555" t="str">
        <f t="shared" si="8"/>
        <v>quinientoscincuentaycuatro</v>
      </c>
    </row>
    <row r="556" spans="2:5" x14ac:dyDescent="0.25">
      <c r="B556" t="s">
        <v>2192</v>
      </c>
      <c r="C556" t="s">
        <v>2193</v>
      </c>
      <c r="D556">
        <v>555</v>
      </c>
      <c r="E556" t="str">
        <f t="shared" si="8"/>
        <v>quinientoscincuentaycinco</v>
      </c>
    </row>
    <row r="557" spans="2:5" x14ac:dyDescent="0.25">
      <c r="B557" t="s">
        <v>2194</v>
      </c>
      <c r="C557" t="s">
        <v>2195</v>
      </c>
      <c r="D557">
        <v>556</v>
      </c>
      <c r="E557" t="str">
        <f t="shared" si="8"/>
        <v>quinientoscincuentayseis</v>
      </c>
    </row>
    <row r="558" spans="2:5" x14ac:dyDescent="0.25">
      <c r="B558" t="s">
        <v>2196</v>
      </c>
      <c r="C558" t="s">
        <v>2197</v>
      </c>
      <c r="D558">
        <v>557</v>
      </c>
      <c r="E558" t="str">
        <f t="shared" si="8"/>
        <v>quinientoscincuentaysiete</v>
      </c>
    </row>
    <row r="559" spans="2:5" x14ac:dyDescent="0.25">
      <c r="B559" t="s">
        <v>2198</v>
      </c>
      <c r="C559" t="s">
        <v>2199</v>
      </c>
      <c r="D559">
        <v>558</v>
      </c>
      <c r="E559" t="str">
        <f t="shared" si="8"/>
        <v>quinientoscincuentayocho</v>
      </c>
    </row>
    <row r="560" spans="2:5" x14ac:dyDescent="0.25">
      <c r="B560" t="s">
        <v>2200</v>
      </c>
      <c r="C560" t="s">
        <v>2201</v>
      </c>
      <c r="D560">
        <v>559</v>
      </c>
      <c r="E560" t="str">
        <f t="shared" si="8"/>
        <v>quinientoscincuentaynueve</v>
      </c>
    </row>
    <row r="561" spans="2:5" x14ac:dyDescent="0.25">
      <c r="B561" t="s">
        <v>2202</v>
      </c>
      <c r="C561" t="s">
        <v>2203</v>
      </c>
      <c r="D561">
        <v>560</v>
      </c>
      <c r="E561" t="str">
        <f t="shared" si="8"/>
        <v>quinientossesenta</v>
      </c>
    </row>
    <row r="562" spans="2:5" x14ac:dyDescent="0.25">
      <c r="B562" t="s">
        <v>2204</v>
      </c>
      <c r="C562" t="s">
        <v>2205</v>
      </c>
      <c r="D562">
        <v>561</v>
      </c>
      <c r="E562" t="str">
        <f t="shared" si="8"/>
        <v>quinientossesentayuno</v>
      </c>
    </row>
    <row r="563" spans="2:5" x14ac:dyDescent="0.25">
      <c r="B563" t="s">
        <v>2206</v>
      </c>
      <c r="C563" t="s">
        <v>2207</v>
      </c>
      <c r="D563">
        <v>562</v>
      </c>
      <c r="E563" t="str">
        <f t="shared" si="8"/>
        <v>quinientossesentaydos</v>
      </c>
    </row>
    <row r="564" spans="2:5" x14ac:dyDescent="0.25">
      <c r="B564" t="s">
        <v>2208</v>
      </c>
      <c r="C564" t="s">
        <v>2209</v>
      </c>
      <c r="D564">
        <v>563</v>
      </c>
      <c r="E564" t="str">
        <f t="shared" si="8"/>
        <v>quinientossesentaytres</v>
      </c>
    </row>
    <row r="565" spans="2:5" x14ac:dyDescent="0.25">
      <c r="B565" t="s">
        <v>2210</v>
      </c>
      <c r="C565" t="s">
        <v>2211</v>
      </c>
      <c r="D565">
        <v>564</v>
      </c>
      <c r="E565" t="str">
        <f t="shared" si="8"/>
        <v>quinientossesentaycuatro</v>
      </c>
    </row>
    <row r="566" spans="2:5" x14ac:dyDescent="0.25">
      <c r="B566" t="s">
        <v>2212</v>
      </c>
      <c r="C566" t="s">
        <v>2213</v>
      </c>
      <c r="D566">
        <v>565</v>
      </c>
      <c r="E566" t="str">
        <f t="shared" si="8"/>
        <v>quinientossesentaycinco</v>
      </c>
    </row>
    <row r="567" spans="2:5" x14ac:dyDescent="0.25">
      <c r="B567" t="s">
        <v>2214</v>
      </c>
      <c r="C567" t="s">
        <v>2215</v>
      </c>
      <c r="D567">
        <v>566</v>
      </c>
      <c r="E567" t="str">
        <f t="shared" si="8"/>
        <v>quinientossesentayseis</v>
      </c>
    </row>
    <row r="568" spans="2:5" x14ac:dyDescent="0.25">
      <c r="B568" t="s">
        <v>2216</v>
      </c>
      <c r="C568" t="s">
        <v>2217</v>
      </c>
      <c r="D568">
        <v>567</v>
      </c>
      <c r="E568" t="str">
        <f t="shared" si="8"/>
        <v>quinientossesentaysiete</v>
      </c>
    </row>
    <row r="569" spans="2:5" x14ac:dyDescent="0.25">
      <c r="B569" t="s">
        <v>2218</v>
      </c>
      <c r="C569" t="s">
        <v>2219</v>
      </c>
      <c r="D569">
        <v>568</v>
      </c>
      <c r="E569" t="str">
        <f t="shared" si="8"/>
        <v>quinientossesentayocho</v>
      </c>
    </row>
    <row r="570" spans="2:5" x14ac:dyDescent="0.25">
      <c r="B570" t="s">
        <v>2220</v>
      </c>
      <c r="C570" t="s">
        <v>2221</v>
      </c>
      <c r="D570">
        <v>569</v>
      </c>
      <c r="E570" t="str">
        <f t="shared" si="8"/>
        <v>quinientossesentaynueve</v>
      </c>
    </row>
    <row r="571" spans="2:5" x14ac:dyDescent="0.25">
      <c r="B571" t="s">
        <v>2222</v>
      </c>
      <c r="C571" t="s">
        <v>2223</v>
      </c>
      <c r="D571">
        <v>570</v>
      </c>
      <c r="E571" t="str">
        <f t="shared" si="8"/>
        <v>quinientossetenta</v>
      </c>
    </row>
    <row r="572" spans="2:5" x14ac:dyDescent="0.25">
      <c r="B572" t="s">
        <v>2224</v>
      </c>
      <c r="C572" t="s">
        <v>2225</v>
      </c>
      <c r="D572">
        <v>571</v>
      </c>
      <c r="E572" t="str">
        <f t="shared" si="8"/>
        <v>quinientossetentayuno</v>
      </c>
    </row>
    <row r="573" spans="2:5" x14ac:dyDescent="0.25">
      <c r="B573" t="s">
        <v>2226</v>
      </c>
      <c r="C573" t="s">
        <v>2227</v>
      </c>
      <c r="D573">
        <v>572</v>
      </c>
      <c r="E573" t="str">
        <f t="shared" si="8"/>
        <v>quinientossetentaydos</v>
      </c>
    </row>
    <row r="574" spans="2:5" x14ac:dyDescent="0.25">
      <c r="B574" t="s">
        <v>2228</v>
      </c>
      <c r="C574" t="s">
        <v>2229</v>
      </c>
      <c r="D574">
        <v>573</v>
      </c>
      <c r="E574" t="str">
        <f t="shared" si="8"/>
        <v>quinientossetentaytres</v>
      </c>
    </row>
    <row r="575" spans="2:5" x14ac:dyDescent="0.25">
      <c r="B575" t="s">
        <v>2230</v>
      </c>
      <c r="C575" t="s">
        <v>2231</v>
      </c>
      <c r="D575">
        <v>574</v>
      </c>
      <c r="E575" t="str">
        <f t="shared" si="8"/>
        <v>quinientossetentaycuatro</v>
      </c>
    </row>
    <row r="576" spans="2:5" x14ac:dyDescent="0.25">
      <c r="B576" t="s">
        <v>2232</v>
      </c>
      <c r="C576" t="s">
        <v>2233</v>
      </c>
      <c r="D576">
        <v>575</v>
      </c>
      <c r="E576" t="str">
        <f t="shared" si="8"/>
        <v>quinientossetentaycinco</v>
      </c>
    </row>
    <row r="577" spans="2:5" x14ac:dyDescent="0.25">
      <c r="B577" t="s">
        <v>2234</v>
      </c>
      <c r="C577" t="s">
        <v>2235</v>
      </c>
      <c r="D577">
        <v>576</v>
      </c>
      <c r="E577" t="str">
        <f t="shared" si="8"/>
        <v>quinientossetentayseis</v>
      </c>
    </row>
    <row r="578" spans="2:5" x14ac:dyDescent="0.25">
      <c r="B578" t="s">
        <v>2236</v>
      </c>
      <c r="C578" t="s">
        <v>2237</v>
      </c>
      <c r="D578">
        <v>577</v>
      </c>
      <c r="E578" t="str">
        <f t="shared" si="8"/>
        <v>quinientossetentaysiete</v>
      </c>
    </row>
    <row r="579" spans="2:5" x14ac:dyDescent="0.25">
      <c r="B579" t="s">
        <v>2238</v>
      </c>
      <c r="C579" t="s">
        <v>2239</v>
      </c>
      <c r="D579">
        <v>578</v>
      </c>
      <c r="E579" t="str">
        <f t="shared" ref="E579:E642" si="9">C579</f>
        <v>quinientossetentayocho</v>
      </c>
    </row>
    <row r="580" spans="2:5" x14ac:dyDescent="0.25">
      <c r="B580" t="s">
        <v>2240</v>
      </c>
      <c r="C580" t="s">
        <v>2241</v>
      </c>
      <c r="D580">
        <v>579</v>
      </c>
      <c r="E580" t="str">
        <f t="shared" si="9"/>
        <v>quinientossetentaynueve</v>
      </c>
    </row>
    <row r="581" spans="2:5" x14ac:dyDescent="0.25">
      <c r="B581" t="s">
        <v>2242</v>
      </c>
      <c r="C581" t="s">
        <v>2243</v>
      </c>
      <c r="D581">
        <v>580</v>
      </c>
      <c r="E581" t="str">
        <f t="shared" si="9"/>
        <v>quinientosochenta</v>
      </c>
    </row>
    <row r="582" spans="2:5" x14ac:dyDescent="0.25">
      <c r="B582" t="s">
        <v>2244</v>
      </c>
      <c r="C582" t="s">
        <v>2245</v>
      </c>
      <c r="D582">
        <v>581</v>
      </c>
      <c r="E582" t="str">
        <f t="shared" si="9"/>
        <v>quinientosochentayuno</v>
      </c>
    </row>
    <row r="583" spans="2:5" x14ac:dyDescent="0.25">
      <c r="B583" t="s">
        <v>2246</v>
      </c>
      <c r="C583" t="s">
        <v>2247</v>
      </c>
      <c r="D583">
        <v>582</v>
      </c>
      <c r="E583" t="str">
        <f t="shared" si="9"/>
        <v>quinientosochentaydos</v>
      </c>
    </row>
    <row r="584" spans="2:5" x14ac:dyDescent="0.25">
      <c r="B584" t="s">
        <v>2248</v>
      </c>
      <c r="C584" t="s">
        <v>2249</v>
      </c>
      <c r="D584">
        <v>583</v>
      </c>
      <c r="E584" t="str">
        <f t="shared" si="9"/>
        <v>quinientosochentaytres</v>
      </c>
    </row>
    <row r="585" spans="2:5" x14ac:dyDescent="0.25">
      <c r="B585" t="s">
        <v>2250</v>
      </c>
      <c r="C585" t="s">
        <v>2251</v>
      </c>
      <c r="D585">
        <v>584</v>
      </c>
      <c r="E585" t="str">
        <f t="shared" si="9"/>
        <v>quinientosochentaycuatro</v>
      </c>
    </row>
    <row r="586" spans="2:5" x14ac:dyDescent="0.25">
      <c r="B586" t="s">
        <v>2252</v>
      </c>
      <c r="C586" t="s">
        <v>2253</v>
      </c>
      <c r="D586">
        <v>585</v>
      </c>
      <c r="E586" t="str">
        <f t="shared" si="9"/>
        <v>quinientosochentaycinco</v>
      </c>
    </row>
    <row r="587" spans="2:5" x14ac:dyDescent="0.25">
      <c r="B587" t="s">
        <v>2254</v>
      </c>
      <c r="C587" t="s">
        <v>2255</v>
      </c>
      <c r="D587">
        <v>586</v>
      </c>
      <c r="E587" t="str">
        <f t="shared" si="9"/>
        <v>quinientosochentayseis</v>
      </c>
    </row>
    <row r="588" spans="2:5" x14ac:dyDescent="0.25">
      <c r="B588" t="s">
        <v>2256</v>
      </c>
      <c r="C588" t="s">
        <v>2257</v>
      </c>
      <c r="D588">
        <v>587</v>
      </c>
      <c r="E588" t="str">
        <f t="shared" si="9"/>
        <v>quinientosochentaysiete</v>
      </c>
    </row>
    <row r="589" spans="2:5" x14ac:dyDescent="0.25">
      <c r="B589" t="s">
        <v>2258</v>
      </c>
      <c r="C589" t="s">
        <v>2259</v>
      </c>
      <c r="D589">
        <v>588</v>
      </c>
      <c r="E589" t="str">
        <f t="shared" si="9"/>
        <v>quinientosochentayocho</v>
      </c>
    </row>
    <row r="590" spans="2:5" x14ac:dyDescent="0.25">
      <c r="B590" t="s">
        <v>2260</v>
      </c>
      <c r="C590" t="s">
        <v>2261</v>
      </c>
      <c r="D590">
        <v>589</v>
      </c>
      <c r="E590" t="str">
        <f t="shared" si="9"/>
        <v>quinientosochentaynueve</v>
      </c>
    </row>
    <row r="591" spans="2:5" x14ac:dyDescent="0.25">
      <c r="B591" t="s">
        <v>2262</v>
      </c>
      <c r="C591" t="s">
        <v>2263</v>
      </c>
      <c r="D591">
        <v>590</v>
      </c>
      <c r="E591" t="str">
        <f t="shared" si="9"/>
        <v>quinientosnoventa</v>
      </c>
    </row>
    <row r="592" spans="2:5" x14ac:dyDescent="0.25">
      <c r="B592" t="s">
        <v>2264</v>
      </c>
      <c r="C592" t="s">
        <v>2265</v>
      </c>
      <c r="D592">
        <v>591</v>
      </c>
      <c r="E592" t="str">
        <f t="shared" si="9"/>
        <v>quinientosnoventayuno</v>
      </c>
    </row>
    <row r="593" spans="2:5" x14ac:dyDescent="0.25">
      <c r="B593" t="s">
        <v>2266</v>
      </c>
      <c r="C593" t="s">
        <v>2267</v>
      </c>
      <c r="D593">
        <v>592</v>
      </c>
      <c r="E593" t="str">
        <f t="shared" si="9"/>
        <v>quinientosnoventaydos</v>
      </c>
    </row>
    <row r="594" spans="2:5" x14ac:dyDescent="0.25">
      <c r="B594" t="s">
        <v>2268</v>
      </c>
      <c r="C594" t="s">
        <v>2269</v>
      </c>
      <c r="D594">
        <v>593</v>
      </c>
      <c r="E594" t="str">
        <f t="shared" si="9"/>
        <v>quinientosnoventaytres</v>
      </c>
    </row>
    <row r="595" spans="2:5" x14ac:dyDescent="0.25">
      <c r="B595" t="s">
        <v>2270</v>
      </c>
      <c r="C595" t="s">
        <v>2271</v>
      </c>
      <c r="D595">
        <v>594</v>
      </c>
      <c r="E595" t="str">
        <f t="shared" si="9"/>
        <v>quinientosnoventaycuatro</v>
      </c>
    </row>
    <row r="596" spans="2:5" x14ac:dyDescent="0.25">
      <c r="B596" t="s">
        <v>2272</v>
      </c>
      <c r="C596" t="s">
        <v>2273</v>
      </c>
      <c r="D596">
        <v>595</v>
      </c>
      <c r="E596" t="str">
        <f t="shared" si="9"/>
        <v>quinientosnoventaycinco</v>
      </c>
    </row>
    <row r="597" spans="2:5" x14ac:dyDescent="0.25">
      <c r="B597" t="s">
        <v>2274</v>
      </c>
      <c r="C597" t="s">
        <v>2275</v>
      </c>
      <c r="D597">
        <v>596</v>
      </c>
      <c r="E597" t="str">
        <f t="shared" si="9"/>
        <v>quinientosnoventayseis</v>
      </c>
    </row>
    <row r="598" spans="2:5" x14ac:dyDescent="0.25">
      <c r="B598" t="s">
        <v>2276</v>
      </c>
      <c r="C598" t="s">
        <v>2277</v>
      </c>
      <c r="D598">
        <v>597</v>
      </c>
      <c r="E598" t="str">
        <f t="shared" si="9"/>
        <v>quinientosnoventaysiete</v>
      </c>
    </row>
    <row r="599" spans="2:5" x14ac:dyDescent="0.25">
      <c r="B599" t="s">
        <v>2278</v>
      </c>
      <c r="C599" t="s">
        <v>2279</v>
      </c>
      <c r="D599">
        <v>598</v>
      </c>
      <c r="E599" t="str">
        <f t="shared" si="9"/>
        <v>quinientosnoventayocho</v>
      </c>
    </row>
    <row r="600" spans="2:5" x14ac:dyDescent="0.25">
      <c r="B600" t="s">
        <v>2280</v>
      </c>
      <c r="C600" t="s">
        <v>2281</v>
      </c>
      <c r="D600">
        <v>599</v>
      </c>
      <c r="E600" t="str">
        <f t="shared" si="9"/>
        <v>quinientosnoventaynueve</v>
      </c>
    </row>
    <row r="601" spans="2:5" x14ac:dyDescent="0.25">
      <c r="B601" t="s">
        <v>2282</v>
      </c>
      <c r="C601" t="s">
        <v>2283</v>
      </c>
      <c r="D601">
        <v>600</v>
      </c>
      <c r="E601" t="str">
        <f t="shared" si="9"/>
        <v>seiscientos</v>
      </c>
    </row>
    <row r="602" spans="2:5" x14ac:dyDescent="0.25">
      <c r="B602" t="s">
        <v>2284</v>
      </c>
      <c r="C602" t="s">
        <v>2285</v>
      </c>
      <c r="D602">
        <v>601</v>
      </c>
      <c r="E602" t="str">
        <f t="shared" si="9"/>
        <v>seiscientosuno</v>
      </c>
    </row>
    <row r="603" spans="2:5" x14ac:dyDescent="0.25">
      <c r="B603" t="s">
        <v>2286</v>
      </c>
      <c r="C603" t="s">
        <v>2287</v>
      </c>
      <c r="D603">
        <v>602</v>
      </c>
      <c r="E603" t="str">
        <f t="shared" si="9"/>
        <v>seiscientosdos</v>
      </c>
    </row>
    <row r="604" spans="2:5" x14ac:dyDescent="0.25">
      <c r="B604" t="s">
        <v>2288</v>
      </c>
      <c r="C604" t="s">
        <v>2289</v>
      </c>
      <c r="D604">
        <v>603</v>
      </c>
      <c r="E604" t="str">
        <f t="shared" si="9"/>
        <v>seiscientostres</v>
      </c>
    </row>
    <row r="605" spans="2:5" x14ac:dyDescent="0.25">
      <c r="B605" t="s">
        <v>2290</v>
      </c>
      <c r="C605" t="s">
        <v>2291</v>
      </c>
      <c r="D605">
        <v>604</v>
      </c>
      <c r="E605" t="str">
        <f t="shared" si="9"/>
        <v>seiscientoscuatro</v>
      </c>
    </row>
    <row r="606" spans="2:5" x14ac:dyDescent="0.25">
      <c r="B606" t="s">
        <v>2292</v>
      </c>
      <c r="C606" t="s">
        <v>2293</v>
      </c>
      <c r="D606">
        <v>605</v>
      </c>
      <c r="E606" t="str">
        <f t="shared" si="9"/>
        <v>seiscientoscinco</v>
      </c>
    </row>
    <row r="607" spans="2:5" x14ac:dyDescent="0.25">
      <c r="B607" t="s">
        <v>2294</v>
      </c>
      <c r="C607" t="s">
        <v>2295</v>
      </c>
      <c r="D607">
        <v>606</v>
      </c>
      <c r="E607" t="str">
        <f t="shared" si="9"/>
        <v>seiscientosseis</v>
      </c>
    </row>
    <row r="608" spans="2:5" x14ac:dyDescent="0.25">
      <c r="B608" t="s">
        <v>2296</v>
      </c>
      <c r="C608" t="s">
        <v>2297</v>
      </c>
      <c r="D608">
        <v>607</v>
      </c>
      <c r="E608" t="str">
        <f t="shared" si="9"/>
        <v>seiscientossiete</v>
      </c>
    </row>
    <row r="609" spans="2:5" x14ac:dyDescent="0.25">
      <c r="B609" t="s">
        <v>2298</v>
      </c>
      <c r="C609" t="s">
        <v>2299</v>
      </c>
      <c r="D609">
        <v>608</v>
      </c>
      <c r="E609" t="str">
        <f t="shared" si="9"/>
        <v>seiscientosocho</v>
      </c>
    </row>
    <row r="610" spans="2:5" x14ac:dyDescent="0.25">
      <c r="B610" t="s">
        <v>2300</v>
      </c>
      <c r="C610" t="s">
        <v>2301</v>
      </c>
      <c r="D610">
        <v>609</v>
      </c>
      <c r="E610" t="str">
        <f t="shared" si="9"/>
        <v>seiscientosnueve</v>
      </c>
    </row>
    <row r="611" spans="2:5" x14ac:dyDescent="0.25">
      <c r="B611" t="s">
        <v>2302</v>
      </c>
      <c r="C611" t="s">
        <v>2303</v>
      </c>
      <c r="D611">
        <v>610</v>
      </c>
      <c r="E611" t="str">
        <f t="shared" si="9"/>
        <v>seiscientosdiez</v>
      </c>
    </row>
    <row r="612" spans="2:5" x14ac:dyDescent="0.25">
      <c r="B612" t="s">
        <v>2304</v>
      </c>
      <c r="C612" t="s">
        <v>2305</v>
      </c>
      <c r="D612">
        <v>611</v>
      </c>
      <c r="E612" t="str">
        <f t="shared" si="9"/>
        <v>seiscientosonce</v>
      </c>
    </row>
    <row r="613" spans="2:5" x14ac:dyDescent="0.25">
      <c r="B613" t="s">
        <v>2306</v>
      </c>
      <c r="C613" t="s">
        <v>2307</v>
      </c>
      <c r="D613">
        <v>612</v>
      </c>
      <c r="E613" t="str">
        <f t="shared" si="9"/>
        <v>seiscientosdoce</v>
      </c>
    </row>
    <row r="614" spans="2:5" x14ac:dyDescent="0.25">
      <c r="B614" t="s">
        <v>2308</v>
      </c>
      <c r="C614" t="s">
        <v>2309</v>
      </c>
      <c r="D614">
        <v>613</v>
      </c>
      <c r="E614" t="str">
        <f t="shared" si="9"/>
        <v>seiscientostrece</v>
      </c>
    </row>
    <row r="615" spans="2:5" x14ac:dyDescent="0.25">
      <c r="B615" t="s">
        <v>2310</v>
      </c>
      <c r="C615" t="s">
        <v>2311</v>
      </c>
      <c r="D615">
        <v>614</v>
      </c>
      <c r="E615" t="str">
        <f t="shared" si="9"/>
        <v>seiscientoscatorce</v>
      </c>
    </row>
    <row r="616" spans="2:5" x14ac:dyDescent="0.25">
      <c r="B616" t="s">
        <v>2312</v>
      </c>
      <c r="C616" t="s">
        <v>2313</v>
      </c>
      <c r="D616">
        <v>615</v>
      </c>
      <c r="E616" t="str">
        <f t="shared" si="9"/>
        <v>seiscientosquince</v>
      </c>
    </row>
    <row r="617" spans="2:5" x14ac:dyDescent="0.25">
      <c r="B617" t="s">
        <v>2314</v>
      </c>
      <c r="C617" t="s">
        <v>2315</v>
      </c>
      <c r="D617">
        <v>616</v>
      </c>
      <c r="E617" t="str">
        <f t="shared" si="9"/>
        <v>seiscientosdiecieis</v>
      </c>
    </row>
    <row r="618" spans="2:5" x14ac:dyDescent="0.25">
      <c r="B618" t="s">
        <v>2316</v>
      </c>
      <c r="C618" t="s">
        <v>2317</v>
      </c>
      <c r="D618">
        <v>617</v>
      </c>
      <c r="E618" t="str">
        <f t="shared" si="9"/>
        <v>seiscientosdiecisiete</v>
      </c>
    </row>
    <row r="619" spans="2:5" x14ac:dyDescent="0.25">
      <c r="B619" t="s">
        <v>2318</v>
      </c>
      <c r="C619" t="s">
        <v>2319</v>
      </c>
      <c r="D619">
        <v>618</v>
      </c>
      <c r="E619" t="str">
        <f t="shared" si="9"/>
        <v>seiscientosdieciocho</v>
      </c>
    </row>
    <row r="620" spans="2:5" x14ac:dyDescent="0.25">
      <c r="B620" t="s">
        <v>2320</v>
      </c>
      <c r="C620" t="s">
        <v>2321</v>
      </c>
      <c r="D620">
        <v>619</v>
      </c>
      <c r="E620" t="str">
        <f t="shared" si="9"/>
        <v>seiscientosdiecinueve</v>
      </c>
    </row>
    <row r="621" spans="2:5" x14ac:dyDescent="0.25">
      <c r="B621" t="s">
        <v>2322</v>
      </c>
      <c r="C621" t="s">
        <v>2323</v>
      </c>
      <c r="D621">
        <v>620</v>
      </c>
      <c r="E621" t="str">
        <f t="shared" si="9"/>
        <v>seiscientosveinte</v>
      </c>
    </row>
    <row r="622" spans="2:5" x14ac:dyDescent="0.25">
      <c r="B622" t="s">
        <v>2324</v>
      </c>
      <c r="C622" t="s">
        <v>2325</v>
      </c>
      <c r="D622">
        <v>621</v>
      </c>
      <c r="E622" t="str">
        <f t="shared" si="9"/>
        <v>seiscientosveintiuno</v>
      </c>
    </row>
    <row r="623" spans="2:5" x14ac:dyDescent="0.25">
      <c r="B623" t="s">
        <v>2326</v>
      </c>
      <c r="C623" t="s">
        <v>2327</v>
      </c>
      <c r="D623">
        <v>622</v>
      </c>
      <c r="E623" t="str">
        <f t="shared" si="9"/>
        <v>seiscientosveintidos</v>
      </c>
    </row>
    <row r="624" spans="2:5" x14ac:dyDescent="0.25">
      <c r="B624" t="s">
        <v>2328</v>
      </c>
      <c r="C624" t="s">
        <v>2329</v>
      </c>
      <c r="D624">
        <v>623</v>
      </c>
      <c r="E624" t="str">
        <f t="shared" si="9"/>
        <v>seiscientosveintitres</v>
      </c>
    </row>
    <row r="625" spans="2:5" x14ac:dyDescent="0.25">
      <c r="B625" t="s">
        <v>2330</v>
      </c>
      <c r="C625" t="s">
        <v>2331</v>
      </c>
      <c r="D625">
        <v>624</v>
      </c>
      <c r="E625" t="str">
        <f t="shared" si="9"/>
        <v>seiscientosveinticuatro</v>
      </c>
    </row>
    <row r="626" spans="2:5" x14ac:dyDescent="0.25">
      <c r="B626" t="s">
        <v>2332</v>
      </c>
      <c r="C626" t="s">
        <v>2333</v>
      </c>
      <c r="D626">
        <v>625</v>
      </c>
      <c r="E626" t="str">
        <f t="shared" si="9"/>
        <v>seiscientosveinticinco</v>
      </c>
    </row>
    <row r="627" spans="2:5" x14ac:dyDescent="0.25">
      <c r="B627" t="s">
        <v>2334</v>
      </c>
      <c r="C627" t="s">
        <v>2335</v>
      </c>
      <c r="D627">
        <v>626</v>
      </c>
      <c r="E627" t="str">
        <f t="shared" si="9"/>
        <v>seiscientosveintiseis</v>
      </c>
    </row>
    <row r="628" spans="2:5" x14ac:dyDescent="0.25">
      <c r="B628" t="s">
        <v>2336</v>
      </c>
      <c r="C628" t="s">
        <v>2337</v>
      </c>
      <c r="D628">
        <v>627</v>
      </c>
      <c r="E628" t="str">
        <f t="shared" si="9"/>
        <v>seiscientosveintisiete</v>
      </c>
    </row>
    <row r="629" spans="2:5" x14ac:dyDescent="0.25">
      <c r="B629" t="s">
        <v>2338</v>
      </c>
      <c r="C629" t="s">
        <v>2339</v>
      </c>
      <c r="D629">
        <v>628</v>
      </c>
      <c r="E629" t="str">
        <f t="shared" si="9"/>
        <v>seiscientosveintiocho</v>
      </c>
    </row>
    <row r="630" spans="2:5" x14ac:dyDescent="0.25">
      <c r="B630" t="s">
        <v>2340</v>
      </c>
      <c r="C630" t="s">
        <v>2341</v>
      </c>
      <c r="D630">
        <v>629</v>
      </c>
      <c r="E630" t="str">
        <f t="shared" si="9"/>
        <v>seiscientosveintinueve</v>
      </c>
    </row>
    <row r="631" spans="2:5" x14ac:dyDescent="0.25">
      <c r="B631" t="s">
        <v>2342</v>
      </c>
      <c r="C631" t="s">
        <v>2343</v>
      </c>
      <c r="D631">
        <v>630</v>
      </c>
      <c r="E631" t="str">
        <f t="shared" si="9"/>
        <v>seiscientostreinta</v>
      </c>
    </row>
    <row r="632" spans="2:5" x14ac:dyDescent="0.25">
      <c r="B632" t="s">
        <v>2344</v>
      </c>
      <c r="C632" t="s">
        <v>2345</v>
      </c>
      <c r="D632">
        <v>631</v>
      </c>
      <c r="E632" t="str">
        <f t="shared" si="9"/>
        <v>seiscientostreintayuno</v>
      </c>
    </row>
    <row r="633" spans="2:5" x14ac:dyDescent="0.25">
      <c r="B633" t="s">
        <v>2346</v>
      </c>
      <c r="C633" t="s">
        <v>2347</v>
      </c>
      <c r="D633">
        <v>632</v>
      </c>
      <c r="E633" t="str">
        <f t="shared" si="9"/>
        <v>seiscientostreintaydos</v>
      </c>
    </row>
    <row r="634" spans="2:5" x14ac:dyDescent="0.25">
      <c r="B634" t="s">
        <v>2348</v>
      </c>
      <c r="C634" t="s">
        <v>2349</v>
      </c>
      <c r="D634">
        <v>633</v>
      </c>
      <c r="E634" t="str">
        <f t="shared" si="9"/>
        <v>seiscientostreintaytres</v>
      </c>
    </row>
    <row r="635" spans="2:5" x14ac:dyDescent="0.25">
      <c r="B635" t="s">
        <v>2350</v>
      </c>
      <c r="C635" t="s">
        <v>2351</v>
      </c>
      <c r="D635">
        <v>634</v>
      </c>
      <c r="E635" t="str">
        <f t="shared" si="9"/>
        <v>seiscientostreintaycuatro</v>
      </c>
    </row>
    <row r="636" spans="2:5" x14ac:dyDescent="0.25">
      <c r="B636" t="s">
        <v>2352</v>
      </c>
      <c r="C636" t="s">
        <v>2353</v>
      </c>
      <c r="D636">
        <v>635</v>
      </c>
      <c r="E636" t="str">
        <f t="shared" si="9"/>
        <v>seiscientostreintaycinco</v>
      </c>
    </row>
    <row r="637" spans="2:5" x14ac:dyDescent="0.25">
      <c r="B637" t="s">
        <v>2354</v>
      </c>
      <c r="C637" t="s">
        <v>2355</v>
      </c>
      <c r="D637">
        <v>636</v>
      </c>
      <c r="E637" t="str">
        <f t="shared" si="9"/>
        <v>seiscientostreintayseis</v>
      </c>
    </row>
    <row r="638" spans="2:5" x14ac:dyDescent="0.25">
      <c r="B638" t="s">
        <v>2356</v>
      </c>
      <c r="C638" t="s">
        <v>2357</v>
      </c>
      <c r="D638">
        <v>637</v>
      </c>
      <c r="E638" t="str">
        <f t="shared" si="9"/>
        <v>seiscientostreintaysiete</v>
      </c>
    </row>
    <row r="639" spans="2:5" x14ac:dyDescent="0.25">
      <c r="B639" t="s">
        <v>2358</v>
      </c>
      <c r="C639" t="s">
        <v>2359</v>
      </c>
      <c r="D639">
        <v>638</v>
      </c>
      <c r="E639" t="str">
        <f t="shared" si="9"/>
        <v>seiscientostreintayocho</v>
      </c>
    </row>
    <row r="640" spans="2:5" x14ac:dyDescent="0.25">
      <c r="B640" t="s">
        <v>2360</v>
      </c>
      <c r="C640" t="s">
        <v>2361</v>
      </c>
      <c r="D640">
        <v>639</v>
      </c>
      <c r="E640" t="str">
        <f t="shared" si="9"/>
        <v>seiscientostreintaynueve</v>
      </c>
    </row>
    <row r="641" spans="2:5" x14ac:dyDescent="0.25">
      <c r="B641" t="s">
        <v>2362</v>
      </c>
      <c r="C641" t="s">
        <v>2363</v>
      </c>
      <c r="D641">
        <v>640</v>
      </c>
      <c r="E641" t="str">
        <f t="shared" si="9"/>
        <v>seiscientoscuarenta</v>
      </c>
    </row>
    <row r="642" spans="2:5" x14ac:dyDescent="0.25">
      <c r="B642" t="s">
        <v>2364</v>
      </c>
      <c r="C642" t="s">
        <v>2365</v>
      </c>
      <c r="D642">
        <v>641</v>
      </c>
      <c r="E642" t="str">
        <f t="shared" si="9"/>
        <v>seiscientoscuarentayuno</v>
      </c>
    </row>
    <row r="643" spans="2:5" x14ac:dyDescent="0.25">
      <c r="B643" t="s">
        <v>2366</v>
      </c>
      <c r="C643" t="s">
        <v>2367</v>
      </c>
      <c r="D643">
        <v>642</v>
      </c>
      <c r="E643" t="str">
        <f t="shared" ref="E643:E706" si="10">C643</f>
        <v>seiscientoscuarentaydos</v>
      </c>
    </row>
    <row r="644" spans="2:5" x14ac:dyDescent="0.25">
      <c r="B644" t="s">
        <v>2368</v>
      </c>
      <c r="C644" t="s">
        <v>2369</v>
      </c>
      <c r="D644">
        <v>643</v>
      </c>
      <c r="E644" t="str">
        <f t="shared" si="10"/>
        <v>seiscientoscuarentaytres</v>
      </c>
    </row>
    <row r="645" spans="2:5" x14ac:dyDescent="0.25">
      <c r="B645" t="s">
        <v>2370</v>
      </c>
      <c r="C645" t="s">
        <v>2371</v>
      </c>
      <c r="D645">
        <v>644</v>
      </c>
      <c r="E645" t="str">
        <f t="shared" si="10"/>
        <v>seiscientoscuarentaycuatro</v>
      </c>
    </row>
    <row r="646" spans="2:5" x14ac:dyDescent="0.25">
      <c r="B646" t="s">
        <v>2372</v>
      </c>
      <c r="C646" t="s">
        <v>2373</v>
      </c>
      <c r="D646">
        <v>645</v>
      </c>
      <c r="E646" t="str">
        <f t="shared" si="10"/>
        <v>seiscientoscuarentaycinco</v>
      </c>
    </row>
    <row r="647" spans="2:5" x14ac:dyDescent="0.25">
      <c r="B647" t="s">
        <v>2374</v>
      </c>
      <c r="C647" t="s">
        <v>2375</v>
      </c>
      <c r="D647">
        <v>646</v>
      </c>
      <c r="E647" t="str">
        <f t="shared" si="10"/>
        <v>seiscientoscuarentayseis</v>
      </c>
    </row>
    <row r="648" spans="2:5" x14ac:dyDescent="0.25">
      <c r="B648" t="s">
        <v>2376</v>
      </c>
      <c r="C648" t="s">
        <v>2377</v>
      </c>
      <c r="D648">
        <v>647</v>
      </c>
      <c r="E648" t="str">
        <f t="shared" si="10"/>
        <v>seiscientoscuarentaysiete</v>
      </c>
    </row>
    <row r="649" spans="2:5" x14ac:dyDescent="0.25">
      <c r="B649" t="s">
        <v>2378</v>
      </c>
      <c r="C649" t="s">
        <v>2379</v>
      </c>
      <c r="D649">
        <v>648</v>
      </c>
      <c r="E649" t="str">
        <f t="shared" si="10"/>
        <v>seiscientoscuarentayocho</v>
      </c>
    </row>
    <row r="650" spans="2:5" x14ac:dyDescent="0.25">
      <c r="B650" t="s">
        <v>2380</v>
      </c>
      <c r="C650" t="s">
        <v>2381</v>
      </c>
      <c r="D650">
        <v>649</v>
      </c>
      <c r="E650" t="str">
        <f t="shared" si="10"/>
        <v>seiscientoscuarentaynueve</v>
      </c>
    </row>
    <row r="651" spans="2:5" x14ac:dyDescent="0.25">
      <c r="B651" t="s">
        <v>2382</v>
      </c>
      <c r="C651" t="s">
        <v>2383</v>
      </c>
      <c r="D651">
        <v>650</v>
      </c>
      <c r="E651" t="str">
        <f t="shared" si="10"/>
        <v>seiscientoscincuenta</v>
      </c>
    </row>
    <row r="652" spans="2:5" x14ac:dyDescent="0.25">
      <c r="B652" t="s">
        <v>2384</v>
      </c>
      <c r="C652" t="s">
        <v>2385</v>
      </c>
      <c r="D652">
        <v>651</v>
      </c>
      <c r="E652" t="str">
        <f t="shared" si="10"/>
        <v>seiscientoscincuentayuno</v>
      </c>
    </row>
    <row r="653" spans="2:5" x14ac:dyDescent="0.25">
      <c r="B653" t="s">
        <v>2386</v>
      </c>
      <c r="C653" t="s">
        <v>2387</v>
      </c>
      <c r="D653">
        <v>652</v>
      </c>
      <c r="E653" t="str">
        <f t="shared" si="10"/>
        <v>seiscientoscincuentaydos</v>
      </c>
    </row>
    <row r="654" spans="2:5" x14ac:dyDescent="0.25">
      <c r="B654" t="s">
        <v>2388</v>
      </c>
      <c r="C654" t="s">
        <v>2389</v>
      </c>
      <c r="D654">
        <v>653</v>
      </c>
      <c r="E654" t="str">
        <f t="shared" si="10"/>
        <v>seiscientoscincuentaytres</v>
      </c>
    </row>
    <row r="655" spans="2:5" x14ac:dyDescent="0.25">
      <c r="B655" t="s">
        <v>2390</v>
      </c>
      <c r="C655" t="s">
        <v>2391</v>
      </c>
      <c r="D655">
        <v>654</v>
      </c>
      <c r="E655" t="str">
        <f t="shared" si="10"/>
        <v>seiscientoscincuentaycuatro</v>
      </c>
    </row>
    <row r="656" spans="2:5" x14ac:dyDescent="0.25">
      <c r="B656" t="s">
        <v>2392</v>
      </c>
      <c r="C656" t="s">
        <v>2393</v>
      </c>
      <c r="D656">
        <v>655</v>
      </c>
      <c r="E656" t="str">
        <f t="shared" si="10"/>
        <v>seiscientoscincuentaycinco</v>
      </c>
    </row>
    <row r="657" spans="2:5" x14ac:dyDescent="0.25">
      <c r="B657" t="s">
        <v>2394</v>
      </c>
      <c r="C657" t="s">
        <v>2395</v>
      </c>
      <c r="D657">
        <v>656</v>
      </c>
      <c r="E657" t="str">
        <f t="shared" si="10"/>
        <v>seiscientoscincuentayseis</v>
      </c>
    </row>
    <row r="658" spans="2:5" x14ac:dyDescent="0.25">
      <c r="B658" t="s">
        <v>2396</v>
      </c>
      <c r="C658" t="s">
        <v>2397</v>
      </c>
      <c r="D658">
        <v>657</v>
      </c>
      <c r="E658" t="str">
        <f t="shared" si="10"/>
        <v>seiscientoscincuentaysiete</v>
      </c>
    </row>
    <row r="659" spans="2:5" x14ac:dyDescent="0.25">
      <c r="B659" t="s">
        <v>2398</v>
      </c>
      <c r="C659" t="s">
        <v>2399</v>
      </c>
      <c r="D659">
        <v>658</v>
      </c>
      <c r="E659" t="str">
        <f t="shared" si="10"/>
        <v>seiscientoscincuentayocho</v>
      </c>
    </row>
    <row r="660" spans="2:5" x14ac:dyDescent="0.25">
      <c r="B660" t="s">
        <v>2400</v>
      </c>
      <c r="C660" t="s">
        <v>2401</v>
      </c>
      <c r="D660">
        <v>659</v>
      </c>
      <c r="E660" t="str">
        <f t="shared" si="10"/>
        <v>seiscientoscincuentaynueve</v>
      </c>
    </row>
    <row r="661" spans="2:5" x14ac:dyDescent="0.25">
      <c r="B661" t="s">
        <v>2402</v>
      </c>
      <c r="C661" t="s">
        <v>2403</v>
      </c>
      <c r="D661">
        <v>660</v>
      </c>
      <c r="E661" t="str">
        <f t="shared" si="10"/>
        <v>seiscientossesenta</v>
      </c>
    </row>
    <row r="662" spans="2:5" x14ac:dyDescent="0.25">
      <c r="B662" t="s">
        <v>2404</v>
      </c>
      <c r="C662" t="s">
        <v>2405</v>
      </c>
      <c r="D662">
        <v>661</v>
      </c>
      <c r="E662" t="str">
        <f t="shared" si="10"/>
        <v>seiscientossesentayuno</v>
      </c>
    </row>
    <row r="663" spans="2:5" x14ac:dyDescent="0.25">
      <c r="B663" t="s">
        <v>2406</v>
      </c>
      <c r="C663" t="s">
        <v>2407</v>
      </c>
      <c r="D663">
        <v>662</v>
      </c>
      <c r="E663" t="str">
        <f t="shared" si="10"/>
        <v>seiscientossesentaydos</v>
      </c>
    </row>
    <row r="664" spans="2:5" x14ac:dyDescent="0.25">
      <c r="B664" t="s">
        <v>2408</v>
      </c>
      <c r="C664" t="s">
        <v>2409</v>
      </c>
      <c r="D664">
        <v>663</v>
      </c>
      <c r="E664" t="str">
        <f t="shared" si="10"/>
        <v>seiscientossesentaytres</v>
      </c>
    </row>
    <row r="665" spans="2:5" x14ac:dyDescent="0.25">
      <c r="B665" t="s">
        <v>2410</v>
      </c>
      <c r="C665" t="s">
        <v>2411</v>
      </c>
      <c r="D665">
        <v>664</v>
      </c>
      <c r="E665" t="str">
        <f t="shared" si="10"/>
        <v>seiscientossesentaycuatro</v>
      </c>
    </row>
    <row r="666" spans="2:5" x14ac:dyDescent="0.25">
      <c r="B666" t="s">
        <v>2412</v>
      </c>
      <c r="C666" t="s">
        <v>2413</v>
      </c>
      <c r="D666">
        <v>665</v>
      </c>
      <c r="E666" t="str">
        <f t="shared" si="10"/>
        <v>seiscientossesentaycinco</v>
      </c>
    </row>
    <row r="667" spans="2:5" x14ac:dyDescent="0.25">
      <c r="B667" t="s">
        <v>2414</v>
      </c>
      <c r="C667" t="s">
        <v>2415</v>
      </c>
      <c r="D667">
        <v>666</v>
      </c>
      <c r="E667" t="str">
        <f t="shared" si="10"/>
        <v>seiscientossesentayseis</v>
      </c>
    </row>
    <row r="668" spans="2:5" x14ac:dyDescent="0.25">
      <c r="B668" t="s">
        <v>2416</v>
      </c>
      <c r="C668" t="s">
        <v>2417</v>
      </c>
      <c r="D668">
        <v>667</v>
      </c>
      <c r="E668" t="str">
        <f t="shared" si="10"/>
        <v>seiscientossesentaysiete</v>
      </c>
    </row>
    <row r="669" spans="2:5" x14ac:dyDescent="0.25">
      <c r="B669" t="s">
        <v>2418</v>
      </c>
      <c r="C669" t="s">
        <v>2419</v>
      </c>
      <c r="D669">
        <v>668</v>
      </c>
      <c r="E669" t="str">
        <f t="shared" si="10"/>
        <v>seiscientossesentayocho</v>
      </c>
    </row>
    <row r="670" spans="2:5" x14ac:dyDescent="0.25">
      <c r="B670" t="s">
        <v>2420</v>
      </c>
      <c r="C670" t="s">
        <v>2421</v>
      </c>
      <c r="D670">
        <v>669</v>
      </c>
      <c r="E670" t="str">
        <f t="shared" si="10"/>
        <v>seiscientossesentaynueve</v>
      </c>
    </row>
    <row r="671" spans="2:5" x14ac:dyDescent="0.25">
      <c r="B671" t="s">
        <v>2422</v>
      </c>
      <c r="C671" t="s">
        <v>2423</v>
      </c>
      <c r="D671">
        <v>670</v>
      </c>
      <c r="E671" t="str">
        <f t="shared" si="10"/>
        <v>seiscientossetenta</v>
      </c>
    </row>
    <row r="672" spans="2:5" x14ac:dyDescent="0.25">
      <c r="B672" t="s">
        <v>2424</v>
      </c>
      <c r="C672" t="s">
        <v>2425</v>
      </c>
      <c r="D672">
        <v>671</v>
      </c>
      <c r="E672" t="str">
        <f t="shared" si="10"/>
        <v>seiscientossetentayuno</v>
      </c>
    </row>
    <row r="673" spans="2:5" x14ac:dyDescent="0.25">
      <c r="B673" t="s">
        <v>2426</v>
      </c>
      <c r="C673" t="s">
        <v>2427</v>
      </c>
      <c r="D673">
        <v>672</v>
      </c>
      <c r="E673" t="str">
        <f t="shared" si="10"/>
        <v>seiscientossetentaydos</v>
      </c>
    </row>
    <row r="674" spans="2:5" x14ac:dyDescent="0.25">
      <c r="B674" t="s">
        <v>2428</v>
      </c>
      <c r="C674" t="s">
        <v>2429</v>
      </c>
      <c r="D674">
        <v>673</v>
      </c>
      <c r="E674" t="str">
        <f t="shared" si="10"/>
        <v>seiscientossetentaytres</v>
      </c>
    </row>
    <row r="675" spans="2:5" x14ac:dyDescent="0.25">
      <c r="B675" t="s">
        <v>2430</v>
      </c>
      <c r="C675" t="s">
        <v>2431</v>
      </c>
      <c r="D675">
        <v>674</v>
      </c>
      <c r="E675" t="str">
        <f t="shared" si="10"/>
        <v>seiscientossetentaycuatro</v>
      </c>
    </row>
    <row r="676" spans="2:5" x14ac:dyDescent="0.25">
      <c r="B676" t="s">
        <v>2432</v>
      </c>
      <c r="C676" t="s">
        <v>2433</v>
      </c>
      <c r="D676">
        <v>675</v>
      </c>
      <c r="E676" t="str">
        <f t="shared" si="10"/>
        <v>seiscientossetentaycinco</v>
      </c>
    </row>
    <row r="677" spans="2:5" x14ac:dyDescent="0.25">
      <c r="B677" t="s">
        <v>2434</v>
      </c>
      <c r="C677" t="s">
        <v>2435</v>
      </c>
      <c r="D677">
        <v>676</v>
      </c>
      <c r="E677" t="str">
        <f t="shared" si="10"/>
        <v>seiscientossetentayseis</v>
      </c>
    </row>
    <row r="678" spans="2:5" x14ac:dyDescent="0.25">
      <c r="B678" t="s">
        <v>2436</v>
      </c>
      <c r="C678" t="s">
        <v>2437</v>
      </c>
      <c r="D678">
        <v>677</v>
      </c>
      <c r="E678" t="str">
        <f t="shared" si="10"/>
        <v>seiscientossetentaysiete</v>
      </c>
    </row>
    <row r="679" spans="2:5" x14ac:dyDescent="0.25">
      <c r="B679" t="s">
        <v>2438</v>
      </c>
      <c r="C679" t="s">
        <v>2439</v>
      </c>
      <c r="D679">
        <v>678</v>
      </c>
      <c r="E679" t="str">
        <f t="shared" si="10"/>
        <v>seiscientossetentayocho</v>
      </c>
    </row>
    <row r="680" spans="2:5" x14ac:dyDescent="0.25">
      <c r="B680" t="s">
        <v>2440</v>
      </c>
      <c r="C680" t="s">
        <v>2441</v>
      </c>
      <c r="D680">
        <v>679</v>
      </c>
      <c r="E680" t="str">
        <f t="shared" si="10"/>
        <v>seiscientossetentaynueve</v>
      </c>
    </row>
    <row r="681" spans="2:5" x14ac:dyDescent="0.25">
      <c r="B681" t="s">
        <v>2442</v>
      </c>
      <c r="C681" t="s">
        <v>2443</v>
      </c>
      <c r="D681">
        <v>680</v>
      </c>
      <c r="E681" t="str">
        <f t="shared" si="10"/>
        <v>seiscientosochenta</v>
      </c>
    </row>
    <row r="682" spans="2:5" x14ac:dyDescent="0.25">
      <c r="B682" t="s">
        <v>2444</v>
      </c>
      <c r="C682" t="s">
        <v>2445</v>
      </c>
      <c r="D682">
        <v>681</v>
      </c>
      <c r="E682" t="str">
        <f t="shared" si="10"/>
        <v>seiscientosochentayuno</v>
      </c>
    </row>
    <row r="683" spans="2:5" x14ac:dyDescent="0.25">
      <c r="B683" t="s">
        <v>2446</v>
      </c>
      <c r="C683" t="s">
        <v>2447</v>
      </c>
      <c r="D683">
        <v>682</v>
      </c>
      <c r="E683" t="str">
        <f t="shared" si="10"/>
        <v>seiscientosochentaydos</v>
      </c>
    </row>
    <row r="684" spans="2:5" x14ac:dyDescent="0.25">
      <c r="B684" t="s">
        <v>2448</v>
      </c>
      <c r="C684" t="s">
        <v>2449</v>
      </c>
      <c r="D684">
        <v>683</v>
      </c>
      <c r="E684" t="str">
        <f t="shared" si="10"/>
        <v>seiscientosochentaytres</v>
      </c>
    </row>
    <row r="685" spans="2:5" x14ac:dyDescent="0.25">
      <c r="B685" t="s">
        <v>2450</v>
      </c>
      <c r="C685" t="s">
        <v>2451</v>
      </c>
      <c r="D685">
        <v>684</v>
      </c>
      <c r="E685" t="str">
        <f t="shared" si="10"/>
        <v>seiscientosochentaycuatro</v>
      </c>
    </row>
    <row r="686" spans="2:5" x14ac:dyDescent="0.25">
      <c r="B686" t="s">
        <v>2452</v>
      </c>
      <c r="C686" t="s">
        <v>2453</v>
      </c>
      <c r="D686">
        <v>685</v>
      </c>
      <c r="E686" t="str">
        <f t="shared" si="10"/>
        <v>seiscientosochentaycinco</v>
      </c>
    </row>
    <row r="687" spans="2:5" x14ac:dyDescent="0.25">
      <c r="B687" t="s">
        <v>2454</v>
      </c>
      <c r="C687" t="s">
        <v>2455</v>
      </c>
      <c r="D687">
        <v>686</v>
      </c>
      <c r="E687" t="str">
        <f t="shared" si="10"/>
        <v>seiscientosochentayseis</v>
      </c>
    </row>
    <row r="688" spans="2:5" x14ac:dyDescent="0.25">
      <c r="B688" t="s">
        <v>2456</v>
      </c>
      <c r="C688" t="s">
        <v>2457</v>
      </c>
      <c r="D688">
        <v>687</v>
      </c>
      <c r="E688" t="str">
        <f t="shared" si="10"/>
        <v>seiscientosochentaysiete</v>
      </c>
    </row>
    <row r="689" spans="2:5" x14ac:dyDescent="0.25">
      <c r="B689" t="s">
        <v>2458</v>
      </c>
      <c r="C689" t="s">
        <v>2459</v>
      </c>
      <c r="D689">
        <v>688</v>
      </c>
      <c r="E689" t="str">
        <f t="shared" si="10"/>
        <v>seiscientosochentayocho</v>
      </c>
    </row>
    <row r="690" spans="2:5" x14ac:dyDescent="0.25">
      <c r="B690" t="s">
        <v>2460</v>
      </c>
      <c r="C690" t="s">
        <v>2461</v>
      </c>
      <c r="D690">
        <v>689</v>
      </c>
      <c r="E690" t="str">
        <f t="shared" si="10"/>
        <v>seiscientosochentaynueve</v>
      </c>
    </row>
    <row r="691" spans="2:5" x14ac:dyDescent="0.25">
      <c r="B691" t="s">
        <v>2462</v>
      </c>
      <c r="C691" t="s">
        <v>2463</v>
      </c>
      <c r="D691">
        <v>690</v>
      </c>
      <c r="E691" t="str">
        <f t="shared" si="10"/>
        <v>seiscientosnoventa</v>
      </c>
    </row>
    <row r="692" spans="2:5" x14ac:dyDescent="0.25">
      <c r="B692" t="s">
        <v>2464</v>
      </c>
      <c r="C692" t="s">
        <v>2465</v>
      </c>
      <c r="D692">
        <v>691</v>
      </c>
      <c r="E692" t="str">
        <f t="shared" si="10"/>
        <v>seiscientosnoventayuno</v>
      </c>
    </row>
    <row r="693" spans="2:5" x14ac:dyDescent="0.25">
      <c r="B693" t="s">
        <v>2466</v>
      </c>
      <c r="C693" t="s">
        <v>2467</v>
      </c>
      <c r="D693">
        <v>692</v>
      </c>
      <c r="E693" t="str">
        <f t="shared" si="10"/>
        <v>seiscientosnoventaydos</v>
      </c>
    </row>
    <row r="694" spans="2:5" x14ac:dyDescent="0.25">
      <c r="B694" t="s">
        <v>2468</v>
      </c>
      <c r="C694" t="s">
        <v>2469</v>
      </c>
      <c r="D694">
        <v>693</v>
      </c>
      <c r="E694" t="str">
        <f t="shared" si="10"/>
        <v>seiscientosnoventaytres</v>
      </c>
    </row>
    <row r="695" spans="2:5" x14ac:dyDescent="0.25">
      <c r="B695" t="s">
        <v>2470</v>
      </c>
      <c r="C695" t="s">
        <v>2471</v>
      </c>
      <c r="D695">
        <v>694</v>
      </c>
      <c r="E695" t="str">
        <f t="shared" si="10"/>
        <v>seiscientosnoventaycuatro</v>
      </c>
    </row>
    <row r="696" spans="2:5" x14ac:dyDescent="0.25">
      <c r="B696" t="s">
        <v>2472</v>
      </c>
      <c r="C696" t="s">
        <v>2473</v>
      </c>
      <c r="D696">
        <v>695</v>
      </c>
      <c r="E696" t="str">
        <f t="shared" si="10"/>
        <v>seiscientosnoventaycinco</v>
      </c>
    </row>
    <row r="697" spans="2:5" x14ac:dyDescent="0.25">
      <c r="B697" t="s">
        <v>2474</v>
      </c>
      <c r="C697" t="s">
        <v>2475</v>
      </c>
      <c r="D697">
        <v>696</v>
      </c>
      <c r="E697" t="str">
        <f t="shared" si="10"/>
        <v>seiscientosnoventayseis</v>
      </c>
    </row>
    <row r="698" spans="2:5" x14ac:dyDescent="0.25">
      <c r="B698" t="s">
        <v>2476</v>
      </c>
      <c r="C698" t="s">
        <v>2477</v>
      </c>
      <c r="D698">
        <v>697</v>
      </c>
      <c r="E698" t="str">
        <f t="shared" si="10"/>
        <v>seiscientosnoventaysiete</v>
      </c>
    </row>
    <row r="699" spans="2:5" x14ac:dyDescent="0.25">
      <c r="B699" t="s">
        <v>2478</v>
      </c>
      <c r="C699" t="s">
        <v>2479</v>
      </c>
      <c r="D699">
        <v>698</v>
      </c>
      <c r="E699" t="str">
        <f t="shared" si="10"/>
        <v>seiscientosnoventayocho</v>
      </c>
    </row>
    <row r="700" spans="2:5" x14ac:dyDescent="0.25">
      <c r="B700" t="s">
        <v>2480</v>
      </c>
      <c r="C700" t="s">
        <v>2481</v>
      </c>
      <c r="D700">
        <v>699</v>
      </c>
      <c r="E700" t="str">
        <f t="shared" si="10"/>
        <v>seiscientosnoventaynueve</v>
      </c>
    </row>
    <row r="701" spans="2:5" x14ac:dyDescent="0.25">
      <c r="B701" t="s">
        <v>2482</v>
      </c>
      <c r="C701" t="s">
        <v>2483</v>
      </c>
      <c r="D701">
        <v>700</v>
      </c>
      <c r="E701" t="str">
        <f t="shared" si="10"/>
        <v>setecientos</v>
      </c>
    </row>
    <row r="702" spans="2:5" x14ac:dyDescent="0.25">
      <c r="B702" t="s">
        <v>2484</v>
      </c>
      <c r="C702" t="s">
        <v>2485</v>
      </c>
      <c r="D702">
        <v>701</v>
      </c>
      <c r="E702" t="str">
        <f t="shared" si="10"/>
        <v>setecientosuno</v>
      </c>
    </row>
    <row r="703" spans="2:5" x14ac:dyDescent="0.25">
      <c r="B703" t="s">
        <v>2486</v>
      </c>
      <c r="C703" t="s">
        <v>2487</v>
      </c>
      <c r="D703">
        <v>702</v>
      </c>
      <c r="E703" t="str">
        <f t="shared" si="10"/>
        <v>setecientosdos</v>
      </c>
    </row>
    <row r="704" spans="2:5" x14ac:dyDescent="0.25">
      <c r="B704" t="s">
        <v>2488</v>
      </c>
      <c r="C704" t="s">
        <v>2489</v>
      </c>
      <c r="D704">
        <v>703</v>
      </c>
      <c r="E704" t="str">
        <f t="shared" si="10"/>
        <v>setecientostres</v>
      </c>
    </row>
    <row r="705" spans="2:5" x14ac:dyDescent="0.25">
      <c r="B705" t="s">
        <v>2490</v>
      </c>
      <c r="C705" t="s">
        <v>2491</v>
      </c>
      <c r="D705">
        <v>704</v>
      </c>
      <c r="E705" t="str">
        <f t="shared" si="10"/>
        <v>setecientoscuatro</v>
      </c>
    </row>
    <row r="706" spans="2:5" x14ac:dyDescent="0.25">
      <c r="B706" t="s">
        <v>2492</v>
      </c>
      <c r="C706" t="s">
        <v>2493</v>
      </c>
      <c r="D706">
        <v>705</v>
      </c>
      <c r="E706" t="str">
        <f t="shared" si="10"/>
        <v>setecientoscinco</v>
      </c>
    </row>
    <row r="707" spans="2:5" x14ac:dyDescent="0.25">
      <c r="B707" t="s">
        <v>2494</v>
      </c>
      <c r="C707" t="s">
        <v>2495</v>
      </c>
      <c r="D707">
        <v>706</v>
      </c>
      <c r="E707" t="str">
        <f t="shared" ref="E707:E770" si="11">C707</f>
        <v>setecientosseis</v>
      </c>
    </row>
    <row r="708" spans="2:5" x14ac:dyDescent="0.25">
      <c r="B708" t="s">
        <v>2496</v>
      </c>
      <c r="C708" t="s">
        <v>2497</v>
      </c>
      <c r="D708">
        <v>707</v>
      </c>
      <c r="E708" t="str">
        <f t="shared" si="11"/>
        <v>setecientossiete</v>
      </c>
    </row>
    <row r="709" spans="2:5" x14ac:dyDescent="0.25">
      <c r="B709" t="s">
        <v>2498</v>
      </c>
      <c r="C709" t="s">
        <v>2499</v>
      </c>
      <c r="D709">
        <v>708</v>
      </c>
      <c r="E709" t="str">
        <f t="shared" si="11"/>
        <v>setecientosocho</v>
      </c>
    </row>
    <row r="710" spans="2:5" x14ac:dyDescent="0.25">
      <c r="B710" t="s">
        <v>2500</v>
      </c>
      <c r="C710" t="s">
        <v>2501</v>
      </c>
      <c r="D710">
        <v>709</v>
      </c>
      <c r="E710" t="str">
        <f t="shared" si="11"/>
        <v>setecientosnueve</v>
      </c>
    </row>
    <row r="711" spans="2:5" x14ac:dyDescent="0.25">
      <c r="B711" t="s">
        <v>2502</v>
      </c>
      <c r="C711" t="s">
        <v>2503</v>
      </c>
      <c r="D711">
        <v>710</v>
      </c>
      <c r="E711" t="str">
        <f t="shared" si="11"/>
        <v>setecientosdiez</v>
      </c>
    </row>
    <row r="712" spans="2:5" x14ac:dyDescent="0.25">
      <c r="B712" t="s">
        <v>2504</v>
      </c>
      <c r="C712" t="s">
        <v>2505</v>
      </c>
      <c r="D712">
        <v>711</v>
      </c>
      <c r="E712" t="str">
        <f t="shared" si="11"/>
        <v>setecientosonce</v>
      </c>
    </row>
    <row r="713" spans="2:5" x14ac:dyDescent="0.25">
      <c r="B713" t="s">
        <v>2506</v>
      </c>
      <c r="C713" t="s">
        <v>2507</v>
      </c>
      <c r="D713">
        <v>712</v>
      </c>
      <c r="E713" t="str">
        <f t="shared" si="11"/>
        <v>setecientosdoce</v>
      </c>
    </row>
    <row r="714" spans="2:5" x14ac:dyDescent="0.25">
      <c r="B714" t="s">
        <v>2508</v>
      </c>
      <c r="C714" t="s">
        <v>2509</v>
      </c>
      <c r="D714">
        <v>713</v>
      </c>
      <c r="E714" t="str">
        <f t="shared" si="11"/>
        <v>setecientostrece</v>
      </c>
    </row>
    <row r="715" spans="2:5" x14ac:dyDescent="0.25">
      <c r="B715" t="s">
        <v>2510</v>
      </c>
      <c r="C715" t="s">
        <v>2511</v>
      </c>
      <c r="D715">
        <v>714</v>
      </c>
      <c r="E715" t="str">
        <f t="shared" si="11"/>
        <v>setecientoscatorce</v>
      </c>
    </row>
    <row r="716" spans="2:5" x14ac:dyDescent="0.25">
      <c r="B716" t="s">
        <v>2512</v>
      </c>
      <c r="C716" t="s">
        <v>2513</v>
      </c>
      <c r="D716">
        <v>715</v>
      </c>
      <c r="E716" t="str">
        <f t="shared" si="11"/>
        <v>setecientosquince</v>
      </c>
    </row>
    <row r="717" spans="2:5" x14ac:dyDescent="0.25">
      <c r="B717" t="s">
        <v>2514</v>
      </c>
      <c r="C717" t="s">
        <v>2515</v>
      </c>
      <c r="D717">
        <v>716</v>
      </c>
      <c r="E717" t="str">
        <f t="shared" si="11"/>
        <v>setecientosdiecieis</v>
      </c>
    </row>
    <row r="718" spans="2:5" x14ac:dyDescent="0.25">
      <c r="B718" t="s">
        <v>2516</v>
      </c>
      <c r="C718" t="s">
        <v>2517</v>
      </c>
      <c r="D718">
        <v>717</v>
      </c>
      <c r="E718" t="str">
        <f t="shared" si="11"/>
        <v>setecientosdiecisiete</v>
      </c>
    </row>
    <row r="719" spans="2:5" x14ac:dyDescent="0.25">
      <c r="B719" t="s">
        <v>2518</v>
      </c>
      <c r="C719" t="s">
        <v>2519</v>
      </c>
      <c r="D719">
        <v>718</v>
      </c>
      <c r="E719" t="str">
        <f t="shared" si="11"/>
        <v>setecientosdieciocho</v>
      </c>
    </row>
    <row r="720" spans="2:5" x14ac:dyDescent="0.25">
      <c r="B720" t="s">
        <v>2520</v>
      </c>
      <c r="C720" t="s">
        <v>2521</v>
      </c>
      <c r="D720">
        <v>719</v>
      </c>
      <c r="E720" t="str">
        <f t="shared" si="11"/>
        <v>setecientosdiecinueve</v>
      </c>
    </row>
    <row r="721" spans="2:5" x14ac:dyDescent="0.25">
      <c r="B721" t="s">
        <v>2522</v>
      </c>
      <c r="C721" t="s">
        <v>2523</v>
      </c>
      <c r="D721">
        <v>720</v>
      </c>
      <c r="E721" t="str">
        <f t="shared" si="11"/>
        <v>setecientosveinte</v>
      </c>
    </row>
    <row r="722" spans="2:5" x14ac:dyDescent="0.25">
      <c r="B722" t="s">
        <v>2524</v>
      </c>
      <c r="C722" t="s">
        <v>2525</v>
      </c>
      <c r="D722">
        <v>721</v>
      </c>
      <c r="E722" t="str">
        <f t="shared" si="11"/>
        <v>setecientosveintiuno</v>
      </c>
    </row>
    <row r="723" spans="2:5" x14ac:dyDescent="0.25">
      <c r="B723" t="s">
        <v>2526</v>
      </c>
      <c r="C723" t="s">
        <v>2527</v>
      </c>
      <c r="D723">
        <v>722</v>
      </c>
      <c r="E723" t="str">
        <f t="shared" si="11"/>
        <v>setecientosveintidos</v>
      </c>
    </row>
    <row r="724" spans="2:5" x14ac:dyDescent="0.25">
      <c r="B724" t="s">
        <v>2528</v>
      </c>
      <c r="C724" t="s">
        <v>2529</v>
      </c>
      <c r="D724">
        <v>723</v>
      </c>
      <c r="E724" t="str">
        <f t="shared" si="11"/>
        <v>setecientosveintitres</v>
      </c>
    </row>
    <row r="725" spans="2:5" x14ac:dyDescent="0.25">
      <c r="B725" t="s">
        <v>2530</v>
      </c>
      <c r="C725" t="s">
        <v>2531</v>
      </c>
      <c r="D725">
        <v>724</v>
      </c>
      <c r="E725" t="str">
        <f t="shared" si="11"/>
        <v>setecientosveinticuatro</v>
      </c>
    </row>
    <row r="726" spans="2:5" x14ac:dyDescent="0.25">
      <c r="B726" t="s">
        <v>2532</v>
      </c>
      <c r="C726" t="s">
        <v>2533</v>
      </c>
      <c r="D726">
        <v>725</v>
      </c>
      <c r="E726" t="str">
        <f t="shared" si="11"/>
        <v>setecientosveinticinco</v>
      </c>
    </row>
    <row r="727" spans="2:5" x14ac:dyDescent="0.25">
      <c r="B727" t="s">
        <v>2534</v>
      </c>
      <c r="C727" t="s">
        <v>2535</v>
      </c>
      <c r="D727">
        <v>726</v>
      </c>
      <c r="E727" t="str">
        <f t="shared" si="11"/>
        <v>setecientosveintiseis</v>
      </c>
    </row>
    <row r="728" spans="2:5" x14ac:dyDescent="0.25">
      <c r="B728" t="s">
        <v>2536</v>
      </c>
      <c r="C728" t="s">
        <v>2537</v>
      </c>
      <c r="D728">
        <v>727</v>
      </c>
      <c r="E728" t="str">
        <f t="shared" si="11"/>
        <v>setecientosveintisiete</v>
      </c>
    </row>
    <row r="729" spans="2:5" x14ac:dyDescent="0.25">
      <c r="B729" t="s">
        <v>2538</v>
      </c>
      <c r="C729" t="s">
        <v>2539</v>
      </c>
      <c r="D729">
        <v>728</v>
      </c>
      <c r="E729" t="str">
        <f t="shared" si="11"/>
        <v>setecientosveintiocho</v>
      </c>
    </row>
    <row r="730" spans="2:5" x14ac:dyDescent="0.25">
      <c r="B730" t="s">
        <v>2540</v>
      </c>
      <c r="C730" t="s">
        <v>2541</v>
      </c>
      <c r="D730">
        <v>729</v>
      </c>
      <c r="E730" t="str">
        <f t="shared" si="11"/>
        <v>setecientosveintinueve</v>
      </c>
    </row>
    <row r="731" spans="2:5" x14ac:dyDescent="0.25">
      <c r="B731" t="s">
        <v>2542</v>
      </c>
      <c r="C731" t="s">
        <v>2543</v>
      </c>
      <c r="D731">
        <v>730</v>
      </c>
      <c r="E731" t="str">
        <f t="shared" si="11"/>
        <v>setecientostreinta</v>
      </c>
    </row>
    <row r="732" spans="2:5" x14ac:dyDescent="0.25">
      <c r="B732" t="s">
        <v>2544</v>
      </c>
      <c r="C732" t="s">
        <v>2545</v>
      </c>
      <c r="D732">
        <v>731</v>
      </c>
      <c r="E732" t="str">
        <f t="shared" si="11"/>
        <v>setecientostreintayuno</v>
      </c>
    </row>
    <row r="733" spans="2:5" x14ac:dyDescent="0.25">
      <c r="B733" t="s">
        <v>2546</v>
      </c>
      <c r="C733" t="s">
        <v>2547</v>
      </c>
      <c r="D733">
        <v>732</v>
      </c>
      <c r="E733" t="str">
        <f t="shared" si="11"/>
        <v>setecientostreintaydos</v>
      </c>
    </row>
    <row r="734" spans="2:5" x14ac:dyDescent="0.25">
      <c r="B734" t="s">
        <v>2548</v>
      </c>
      <c r="C734" t="s">
        <v>2549</v>
      </c>
      <c r="D734">
        <v>733</v>
      </c>
      <c r="E734" t="str">
        <f t="shared" si="11"/>
        <v>setecientostreintaytres</v>
      </c>
    </row>
    <row r="735" spans="2:5" x14ac:dyDescent="0.25">
      <c r="B735" t="s">
        <v>2550</v>
      </c>
      <c r="C735" t="s">
        <v>2551</v>
      </c>
      <c r="D735">
        <v>734</v>
      </c>
      <c r="E735" t="str">
        <f t="shared" si="11"/>
        <v>setecientostreintaycuatro</v>
      </c>
    </row>
    <row r="736" spans="2:5" x14ac:dyDescent="0.25">
      <c r="B736" t="s">
        <v>2552</v>
      </c>
      <c r="C736" t="s">
        <v>2553</v>
      </c>
      <c r="D736">
        <v>735</v>
      </c>
      <c r="E736" t="str">
        <f t="shared" si="11"/>
        <v>setecientostreintaycinco</v>
      </c>
    </row>
    <row r="737" spans="2:5" x14ac:dyDescent="0.25">
      <c r="B737" t="s">
        <v>2554</v>
      </c>
      <c r="C737" t="s">
        <v>2555</v>
      </c>
      <c r="D737">
        <v>736</v>
      </c>
      <c r="E737" t="str">
        <f t="shared" si="11"/>
        <v>setecientostreintayseis</v>
      </c>
    </row>
    <row r="738" spans="2:5" x14ac:dyDescent="0.25">
      <c r="B738" t="s">
        <v>2556</v>
      </c>
      <c r="C738" t="s">
        <v>2557</v>
      </c>
      <c r="D738">
        <v>737</v>
      </c>
      <c r="E738" t="str">
        <f t="shared" si="11"/>
        <v>setecientostreintaysiete</v>
      </c>
    </row>
    <row r="739" spans="2:5" x14ac:dyDescent="0.25">
      <c r="B739" t="s">
        <v>2558</v>
      </c>
      <c r="C739" t="s">
        <v>2559</v>
      </c>
      <c r="D739">
        <v>738</v>
      </c>
      <c r="E739" t="str">
        <f t="shared" si="11"/>
        <v>setecientostreintayocho</v>
      </c>
    </row>
    <row r="740" spans="2:5" x14ac:dyDescent="0.25">
      <c r="B740" t="s">
        <v>2560</v>
      </c>
      <c r="C740" t="s">
        <v>2561</v>
      </c>
      <c r="D740">
        <v>739</v>
      </c>
      <c r="E740" t="str">
        <f t="shared" si="11"/>
        <v>setecientostreintaynueve</v>
      </c>
    </row>
    <row r="741" spans="2:5" x14ac:dyDescent="0.25">
      <c r="B741" t="s">
        <v>2562</v>
      </c>
      <c r="C741" t="s">
        <v>2563</v>
      </c>
      <c r="D741">
        <v>740</v>
      </c>
      <c r="E741" t="str">
        <f t="shared" si="11"/>
        <v>setecientoscuarenta</v>
      </c>
    </row>
    <row r="742" spans="2:5" x14ac:dyDescent="0.25">
      <c r="B742" t="s">
        <v>2564</v>
      </c>
      <c r="C742" t="s">
        <v>2565</v>
      </c>
      <c r="D742">
        <v>741</v>
      </c>
      <c r="E742" t="str">
        <f t="shared" si="11"/>
        <v>setecientoscuarentayuno</v>
      </c>
    </row>
    <row r="743" spans="2:5" x14ac:dyDescent="0.25">
      <c r="B743" t="s">
        <v>2566</v>
      </c>
      <c r="C743" t="s">
        <v>2567</v>
      </c>
      <c r="D743">
        <v>742</v>
      </c>
      <c r="E743" t="str">
        <f t="shared" si="11"/>
        <v>setecientoscuarentaydos</v>
      </c>
    </row>
    <row r="744" spans="2:5" x14ac:dyDescent="0.25">
      <c r="B744" t="s">
        <v>2568</v>
      </c>
      <c r="C744" t="s">
        <v>2569</v>
      </c>
      <c r="D744">
        <v>743</v>
      </c>
      <c r="E744" t="str">
        <f t="shared" si="11"/>
        <v>setecientoscuarentaytres</v>
      </c>
    </row>
    <row r="745" spans="2:5" x14ac:dyDescent="0.25">
      <c r="B745" t="s">
        <v>2570</v>
      </c>
      <c r="C745" t="s">
        <v>2571</v>
      </c>
      <c r="D745">
        <v>744</v>
      </c>
      <c r="E745" t="str">
        <f t="shared" si="11"/>
        <v>setecientoscuarentaycuatro</v>
      </c>
    </row>
    <row r="746" spans="2:5" x14ac:dyDescent="0.25">
      <c r="B746" t="s">
        <v>2572</v>
      </c>
      <c r="C746" t="s">
        <v>2573</v>
      </c>
      <c r="D746">
        <v>745</v>
      </c>
      <c r="E746" t="str">
        <f t="shared" si="11"/>
        <v>setecientoscuarentaycinco</v>
      </c>
    </row>
    <row r="747" spans="2:5" x14ac:dyDescent="0.25">
      <c r="B747" t="s">
        <v>2574</v>
      </c>
      <c r="C747" t="s">
        <v>2575</v>
      </c>
      <c r="D747">
        <v>746</v>
      </c>
      <c r="E747" t="str">
        <f t="shared" si="11"/>
        <v>setecientoscuarentayseis</v>
      </c>
    </row>
    <row r="748" spans="2:5" x14ac:dyDescent="0.25">
      <c r="B748" t="s">
        <v>2576</v>
      </c>
      <c r="C748" t="s">
        <v>2577</v>
      </c>
      <c r="D748">
        <v>747</v>
      </c>
      <c r="E748" t="str">
        <f t="shared" si="11"/>
        <v>setecientoscuarentaysiete</v>
      </c>
    </row>
    <row r="749" spans="2:5" x14ac:dyDescent="0.25">
      <c r="B749" t="s">
        <v>2578</v>
      </c>
      <c r="C749" t="s">
        <v>2579</v>
      </c>
      <c r="D749">
        <v>748</v>
      </c>
      <c r="E749" t="str">
        <f t="shared" si="11"/>
        <v>setecientoscuarentayocho</v>
      </c>
    </row>
    <row r="750" spans="2:5" x14ac:dyDescent="0.25">
      <c r="B750" t="s">
        <v>2580</v>
      </c>
      <c r="C750" t="s">
        <v>2581</v>
      </c>
      <c r="D750">
        <v>749</v>
      </c>
      <c r="E750" t="str">
        <f t="shared" si="11"/>
        <v>setecientoscuarentaynueve</v>
      </c>
    </row>
    <row r="751" spans="2:5" x14ac:dyDescent="0.25">
      <c r="B751" t="s">
        <v>2582</v>
      </c>
      <c r="C751" t="s">
        <v>2583</v>
      </c>
      <c r="D751">
        <v>750</v>
      </c>
      <c r="E751" t="str">
        <f t="shared" si="11"/>
        <v>setencientoscincuenta</v>
      </c>
    </row>
    <row r="752" spans="2:5" x14ac:dyDescent="0.25">
      <c r="B752" t="s">
        <v>2584</v>
      </c>
      <c r="C752" t="s">
        <v>2585</v>
      </c>
      <c r="D752">
        <v>751</v>
      </c>
      <c r="E752" t="str">
        <f t="shared" si="11"/>
        <v>setecientoscincuentayuno</v>
      </c>
    </row>
    <row r="753" spans="2:5" x14ac:dyDescent="0.25">
      <c r="B753" t="s">
        <v>2586</v>
      </c>
      <c r="C753" t="s">
        <v>2587</v>
      </c>
      <c r="D753">
        <v>752</v>
      </c>
      <c r="E753" t="str">
        <f t="shared" si="11"/>
        <v>setecientoscincuentaydos</v>
      </c>
    </row>
    <row r="754" spans="2:5" x14ac:dyDescent="0.25">
      <c r="B754" t="s">
        <v>2588</v>
      </c>
      <c r="C754" t="s">
        <v>2589</v>
      </c>
      <c r="D754">
        <v>753</v>
      </c>
      <c r="E754" t="str">
        <f t="shared" si="11"/>
        <v>setecientoscincuentaytres</v>
      </c>
    </row>
    <row r="755" spans="2:5" x14ac:dyDescent="0.25">
      <c r="B755" t="s">
        <v>2590</v>
      </c>
      <c r="C755" t="s">
        <v>2591</v>
      </c>
      <c r="D755">
        <v>754</v>
      </c>
      <c r="E755" t="str">
        <f t="shared" si="11"/>
        <v>setecientoscincuentaycuatro</v>
      </c>
    </row>
    <row r="756" spans="2:5" x14ac:dyDescent="0.25">
      <c r="B756" t="s">
        <v>2592</v>
      </c>
      <c r="C756" t="s">
        <v>2593</v>
      </c>
      <c r="D756">
        <v>755</v>
      </c>
      <c r="E756" t="str">
        <f t="shared" si="11"/>
        <v>setecientoscincuentaycinco</v>
      </c>
    </row>
    <row r="757" spans="2:5" x14ac:dyDescent="0.25">
      <c r="B757" t="s">
        <v>2594</v>
      </c>
      <c r="C757" t="s">
        <v>2595</v>
      </c>
      <c r="D757">
        <v>756</v>
      </c>
      <c r="E757" t="str">
        <f t="shared" si="11"/>
        <v>setecientoscincuentayseis</v>
      </c>
    </row>
    <row r="758" spans="2:5" x14ac:dyDescent="0.25">
      <c r="B758" t="s">
        <v>2596</v>
      </c>
      <c r="C758" t="s">
        <v>2597</v>
      </c>
      <c r="D758">
        <v>757</v>
      </c>
      <c r="E758" t="str">
        <f t="shared" si="11"/>
        <v>setecientoscincuentaysiete</v>
      </c>
    </row>
    <row r="759" spans="2:5" x14ac:dyDescent="0.25">
      <c r="B759" t="s">
        <v>2598</v>
      </c>
      <c r="C759" t="s">
        <v>2599</v>
      </c>
      <c r="D759">
        <v>758</v>
      </c>
      <c r="E759" t="str">
        <f t="shared" si="11"/>
        <v>setecientoscincuentayocho</v>
      </c>
    </row>
    <row r="760" spans="2:5" x14ac:dyDescent="0.25">
      <c r="B760" t="s">
        <v>2600</v>
      </c>
      <c r="C760" t="s">
        <v>2601</v>
      </c>
      <c r="D760">
        <v>759</v>
      </c>
      <c r="E760" t="str">
        <f t="shared" si="11"/>
        <v>setecientoscincuentaynueve</v>
      </c>
    </row>
    <row r="761" spans="2:5" x14ac:dyDescent="0.25">
      <c r="B761" t="s">
        <v>2602</v>
      </c>
      <c r="C761" t="s">
        <v>2603</v>
      </c>
      <c r="D761">
        <v>760</v>
      </c>
      <c r="E761" t="str">
        <f t="shared" si="11"/>
        <v>setecientossesenta</v>
      </c>
    </row>
    <row r="762" spans="2:5" x14ac:dyDescent="0.25">
      <c r="B762" t="s">
        <v>2604</v>
      </c>
      <c r="C762" t="s">
        <v>2605</v>
      </c>
      <c r="D762">
        <v>761</v>
      </c>
      <c r="E762" t="str">
        <f t="shared" si="11"/>
        <v>setecientossesentayuno</v>
      </c>
    </row>
    <row r="763" spans="2:5" x14ac:dyDescent="0.25">
      <c r="B763" t="s">
        <v>2606</v>
      </c>
      <c r="C763" t="s">
        <v>2607</v>
      </c>
      <c r="D763">
        <v>762</v>
      </c>
      <c r="E763" t="str">
        <f t="shared" si="11"/>
        <v>setecientossesentaydos</v>
      </c>
    </row>
    <row r="764" spans="2:5" x14ac:dyDescent="0.25">
      <c r="B764" t="s">
        <v>2608</v>
      </c>
      <c r="C764" t="s">
        <v>2609</v>
      </c>
      <c r="D764">
        <v>763</v>
      </c>
      <c r="E764" t="str">
        <f t="shared" si="11"/>
        <v>setecientossesentaytres</v>
      </c>
    </row>
    <row r="765" spans="2:5" x14ac:dyDescent="0.25">
      <c r="B765" t="s">
        <v>2610</v>
      </c>
      <c r="C765" t="s">
        <v>2611</v>
      </c>
      <c r="D765">
        <v>764</v>
      </c>
      <c r="E765" t="str">
        <f t="shared" si="11"/>
        <v>setecientossesentaycuatro</v>
      </c>
    </row>
    <row r="766" spans="2:5" x14ac:dyDescent="0.25">
      <c r="B766" t="s">
        <v>2612</v>
      </c>
      <c r="C766" t="s">
        <v>2613</v>
      </c>
      <c r="D766">
        <v>765</v>
      </c>
      <c r="E766" t="str">
        <f t="shared" si="11"/>
        <v>setecientossesentaycinco</v>
      </c>
    </row>
    <row r="767" spans="2:5" x14ac:dyDescent="0.25">
      <c r="B767" t="s">
        <v>2614</v>
      </c>
      <c r="C767" t="s">
        <v>2615</v>
      </c>
      <c r="D767">
        <v>766</v>
      </c>
      <c r="E767" t="str">
        <f t="shared" si="11"/>
        <v>setecientossesentayseis</v>
      </c>
    </row>
    <row r="768" spans="2:5" x14ac:dyDescent="0.25">
      <c r="B768" t="s">
        <v>2616</v>
      </c>
      <c r="C768" t="s">
        <v>2617</v>
      </c>
      <c r="D768">
        <v>767</v>
      </c>
      <c r="E768" t="str">
        <f t="shared" si="11"/>
        <v>setecientossesentaysiete</v>
      </c>
    </row>
    <row r="769" spans="2:5" x14ac:dyDescent="0.25">
      <c r="B769" t="s">
        <v>2618</v>
      </c>
      <c r="C769" t="s">
        <v>2619</v>
      </c>
      <c r="D769">
        <v>768</v>
      </c>
      <c r="E769" t="str">
        <f t="shared" si="11"/>
        <v>setecientossesentayocho</v>
      </c>
    </row>
    <row r="770" spans="2:5" x14ac:dyDescent="0.25">
      <c r="B770" t="s">
        <v>2620</v>
      </c>
      <c r="C770" t="s">
        <v>2621</v>
      </c>
      <c r="D770">
        <v>769</v>
      </c>
      <c r="E770" t="str">
        <f t="shared" si="11"/>
        <v>setecientossesentaynueve</v>
      </c>
    </row>
    <row r="771" spans="2:5" x14ac:dyDescent="0.25">
      <c r="B771" t="s">
        <v>2622</v>
      </c>
      <c r="C771" t="s">
        <v>2623</v>
      </c>
      <c r="D771">
        <v>770</v>
      </c>
      <c r="E771" t="str">
        <f t="shared" ref="E771:E834" si="12">C771</f>
        <v>setecientossetenta</v>
      </c>
    </row>
    <row r="772" spans="2:5" x14ac:dyDescent="0.25">
      <c r="B772" t="s">
        <v>2624</v>
      </c>
      <c r="C772" t="s">
        <v>2625</v>
      </c>
      <c r="D772">
        <v>771</v>
      </c>
      <c r="E772" t="str">
        <f t="shared" si="12"/>
        <v>setecientossetentayuno</v>
      </c>
    </row>
    <row r="773" spans="2:5" x14ac:dyDescent="0.25">
      <c r="B773" t="s">
        <v>2626</v>
      </c>
      <c r="C773" t="s">
        <v>2627</v>
      </c>
      <c r="D773">
        <v>772</v>
      </c>
      <c r="E773" t="str">
        <f t="shared" si="12"/>
        <v>setecientossetentaydos</v>
      </c>
    </row>
    <row r="774" spans="2:5" x14ac:dyDescent="0.25">
      <c r="B774" t="s">
        <v>2628</v>
      </c>
      <c r="C774" t="s">
        <v>2629</v>
      </c>
      <c r="D774">
        <v>773</v>
      </c>
      <c r="E774" t="str">
        <f t="shared" si="12"/>
        <v>setecientossetentaytres</v>
      </c>
    </row>
    <row r="775" spans="2:5" x14ac:dyDescent="0.25">
      <c r="B775" t="s">
        <v>2630</v>
      </c>
      <c r="C775" t="s">
        <v>2631</v>
      </c>
      <c r="D775">
        <v>774</v>
      </c>
      <c r="E775" t="str">
        <f t="shared" si="12"/>
        <v>setecientossetentaycuatro</v>
      </c>
    </row>
    <row r="776" spans="2:5" x14ac:dyDescent="0.25">
      <c r="B776" t="s">
        <v>2632</v>
      </c>
      <c r="C776" t="s">
        <v>2633</v>
      </c>
      <c r="D776">
        <v>775</v>
      </c>
      <c r="E776" t="str">
        <f t="shared" si="12"/>
        <v>setecientossetentaycinco</v>
      </c>
    </row>
    <row r="777" spans="2:5" x14ac:dyDescent="0.25">
      <c r="B777" t="s">
        <v>2634</v>
      </c>
      <c r="C777" t="s">
        <v>2635</v>
      </c>
      <c r="D777">
        <v>776</v>
      </c>
      <c r="E777" t="str">
        <f t="shared" si="12"/>
        <v>setecientossetentayseis</v>
      </c>
    </row>
    <row r="778" spans="2:5" x14ac:dyDescent="0.25">
      <c r="B778" t="s">
        <v>2636</v>
      </c>
      <c r="C778" t="s">
        <v>2637</v>
      </c>
      <c r="D778">
        <v>777</v>
      </c>
      <c r="E778" t="str">
        <f t="shared" si="12"/>
        <v>setecientossetentaysiete</v>
      </c>
    </row>
    <row r="779" spans="2:5" x14ac:dyDescent="0.25">
      <c r="B779" t="s">
        <v>2638</v>
      </c>
      <c r="C779" t="s">
        <v>2639</v>
      </c>
      <c r="D779">
        <v>778</v>
      </c>
      <c r="E779" t="str">
        <f t="shared" si="12"/>
        <v>setecientossetentayocho</v>
      </c>
    </row>
    <row r="780" spans="2:5" x14ac:dyDescent="0.25">
      <c r="B780" t="s">
        <v>2640</v>
      </c>
      <c r="C780" t="s">
        <v>2641</v>
      </c>
      <c r="D780">
        <v>779</v>
      </c>
      <c r="E780" t="str">
        <f t="shared" si="12"/>
        <v>setecientossetentaynueve</v>
      </c>
    </row>
    <row r="781" spans="2:5" x14ac:dyDescent="0.25">
      <c r="B781" t="s">
        <v>2642</v>
      </c>
      <c r="C781" t="s">
        <v>2643</v>
      </c>
      <c r="D781">
        <v>780</v>
      </c>
      <c r="E781" t="str">
        <f t="shared" si="12"/>
        <v>setecientosochenta</v>
      </c>
    </row>
    <row r="782" spans="2:5" x14ac:dyDescent="0.25">
      <c r="B782" t="s">
        <v>2644</v>
      </c>
      <c r="C782" t="s">
        <v>2645</v>
      </c>
      <c r="D782">
        <v>781</v>
      </c>
      <c r="E782" t="str">
        <f t="shared" si="12"/>
        <v>setecientosochentayuno</v>
      </c>
    </row>
    <row r="783" spans="2:5" x14ac:dyDescent="0.25">
      <c r="B783" t="s">
        <v>2646</v>
      </c>
      <c r="C783" t="s">
        <v>2647</v>
      </c>
      <c r="D783">
        <v>782</v>
      </c>
      <c r="E783" t="str">
        <f t="shared" si="12"/>
        <v>setecientosochentaydos</v>
      </c>
    </row>
    <row r="784" spans="2:5" x14ac:dyDescent="0.25">
      <c r="B784" t="s">
        <v>2648</v>
      </c>
      <c r="C784" t="s">
        <v>2649</v>
      </c>
      <c r="D784">
        <v>783</v>
      </c>
      <c r="E784" t="str">
        <f t="shared" si="12"/>
        <v>setecientosochentaytres</v>
      </c>
    </row>
    <row r="785" spans="2:5" x14ac:dyDescent="0.25">
      <c r="B785" t="s">
        <v>2650</v>
      </c>
      <c r="C785" t="s">
        <v>2651</v>
      </c>
      <c r="D785">
        <v>784</v>
      </c>
      <c r="E785" t="str">
        <f t="shared" si="12"/>
        <v>setecientosochentaycuatro</v>
      </c>
    </row>
    <row r="786" spans="2:5" x14ac:dyDescent="0.25">
      <c r="B786" t="s">
        <v>2652</v>
      </c>
      <c r="C786" t="s">
        <v>2653</v>
      </c>
      <c r="D786">
        <v>785</v>
      </c>
      <c r="E786" t="str">
        <f t="shared" si="12"/>
        <v>setecientosochentaycinco</v>
      </c>
    </row>
    <row r="787" spans="2:5" x14ac:dyDescent="0.25">
      <c r="B787" t="s">
        <v>2654</v>
      </c>
      <c r="C787" t="s">
        <v>2655</v>
      </c>
      <c r="D787">
        <v>786</v>
      </c>
      <c r="E787" t="str">
        <f t="shared" si="12"/>
        <v>setecientosochentayseis</v>
      </c>
    </row>
    <row r="788" spans="2:5" x14ac:dyDescent="0.25">
      <c r="B788" t="s">
        <v>2656</v>
      </c>
      <c r="C788" t="s">
        <v>2657</v>
      </c>
      <c r="D788">
        <v>787</v>
      </c>
      <c r="E788" t="str">
        <f t="shared" si="12"/>
        <v>setecientosochentaysiete</v>
      </c>
    </row>
    <row r="789" spans="2:5" x14ac:dyDescent="0.25">
      <c r="B789" t="s">
        <v>2658</v>
      </c>
      <c r="C789" t="s">
        <v>2659</v>
      </c>
      <c r="D789">
        <v>788</v>
      </c>
      <c r="E789" t="str">
        <f t="shared" si="12"/>
        <v>setecientosochentayocho</v>
      </c>
    </row>
    <row r="790" spans="2:5" x14ac:dyDescent="0.25">
      <c r="B790" t="s">
        <v>2660</v>
      </c>
      <c r="C790" t="s">
        <v>2661</v>
      </c>
      <c r="D790">
        <v>789</v>
      </c>
      <c r="E790" t="str">
        <f t="shared" si="12"/>
        <v>setecientosochentaynueve</v>
      </c>
    </row>
    <row r="791" spans="2:5" x14ac:dyDescent="0.25">
      <c r="B791" t="s">
        <v>2662</v>
      </c>
      <c r="C791" t="s">
        <v>2663</v>
      </c>
      <c r="D791">
        <v>790</v>
      </c>
      <c r="E791" t="str">
        <f t="shared" si="12"/>
        <v>setecientosnoventa</v>
      </c>
    </row>
    <row r="792" spans="2:5" x14ac:dyDescent="0.25">
      <c r="B792" t="s">
        <v>2664</v>
      </c>
      <c r="C792" t="s">
        <v>2665</v>
      </c>
      <c r="D792">
        <v>791</v>
      </c>
      <c r="E792" t="str">
        <f t="shared" si="12"/>
        <v>setecientosnoventayuno</v>
      </c>
    </row>
    <row r="793" spans="2:5" x14ac:dyDescent="0.25">
      <c r="B793" t="s">
        <v>2666</v>
      </c>
      <c r="C793" t="s">
        <v>2667</v>
      </c>
      <c r="D793">
        <v>792</v>
      </c>
      <c r="E793" t="str">
        <f t="shared" si="12"/>
        <v>setecientosnoventaydos</v>
      </c>
    </row>
    <row r="794" spans="2:5" x14ac:dyDescent="0.25">
      <c r="B794" t="s">
        <v>2668</v>
      </c>
      <c r="C794" t="s">
        <v>2669</v>
      </c>
      <c r="D794">
        <v>793</v>
      </c>
      <c r="E794" t="str">
        <f t="shared" si="12"/>
        <v>setecientosnoventaytres</v>
      </c>
    </row>
    <row r="795" spans="2:5" x14ac:dyDescent="0.25">
      <c r="B795" t="s">
        <v>2670</v>
      </c>
      <c r="C795" t="s">
        <v>2671</v>
      </c>
      <c r="D795">
        <v>794</v>
      </c>
      <c r="E795" t="str">
        <f t="shared" si="12"/>
        <v>setecientosnoventaycuatro</v>
      </c>
    </row>
    <row r="796" spans="2:5" x14ac:dyDescent="0.25">
      <c r="B796" t="s">
        <v>2672</v>
      </c>
      <c r="C796" t="s">
        <v>2673</v>
      </c>
      <c r="D796">
        <v>795</v>
      </c>
      <c r="E796" t="str">
        <f t="shared" si="12"/>
        <v>setecientosnoventaycinco</v>
      </c>
    </row>
    <row r="797" spans="2:5" x14ac:dyDescent="0.25">
      <c r="B797" t="s">
        <v>2674</v>
      </c>
      <c r="C797" t="s">
        <v>2675</v>
      </c>
      <c r="D797">
        <v>796</v>
      </c>
      <c r="E797" t="str">
        <f t="shared" si="12"/>
        <v>setecientosnoventayseis</v>
      </c>
    </row>
    <row r="798" spans="2:5" x14ac:dyDescent="0.25">
      <c r="B798" t="s">
        <v>2676</v>
      </c>
      <c r="C798" t="s">
        <v>2677</v>
      </c>
      <c r="D798">
        <v>797</v>
      </c>
      <c r="E798" t="str">
        <f t="shared" si="12"/>
        <v>setecientosnoventaysiete</v>
      </c>
    </row>
    <row r="799" spans="2:5" x14ac:dyDescent="0.25">
      <c r="B799" t="s">
        <v>2678</v>
      </c>
      <c r="C799" t="s">
        <v>2679</v>
      </c>
      <c r="D799">
        <v>798</v>
      </c>
      <c r="E799" t="str">
        <f t="shared" si="12"/>
        <v>setecientosnoventayocho</v>
      </c>
    </row>
    <row r="800" spans="2:5" x14ac:dyDescent="0.25">
      <c r="B800" t="s">
        <v>2680</v>
      </c>
      <c r="C800" t="s">
        <v>2681</v>
      </c>
      <c r="D800">
        <v>799</v>
      </c>
      <c r="E800" t="str">
        <f t="shared" si="12"/>
        <v>setecientosnoventaynueve</v>
      </c>
    </row>
    <row r="801" spans="2:5" x14ac:dyDescent="0.25">
      <c r="B801" t="s">
        <v>2682</v>
      </c>
      <c r="C801" t="s">
        <v>2683</v>
      </c>
      <c r="D801">
        <v>800</v>
      </c>
      <c r="E801" t="str">
        <f t="shared" si="12"/>
        <v>ochocientos</v>
      </c>
    </row>
    <row r="802" spans="2:5" x14ac:dyDescent="0.25">
      <c r="B802" t="s">
        <v>2684</v>
      </c>
      <c r="C802" t="s">
        <v>2685</v>
      </c>
      <c r="D802">
        <v>801</v>
      </c>
      <c r="E802" t="str">
        <f t="shared" si="12"/>
        <v>ochocientosuno</v>
      </c>
    </row>
    <row r="803" spans="2:5" x14ac:dyDescent="0.25">
      <c r="B803" t="s">
        <v>2686</v>
      </c>
      <c r="C803" t="s">
        <v>2687</v>
      </c>
      <c r="D803">
        <v>802</v>
      </c>
      <c r="E803" t="str">
        <f t="shared" si="12"/>
        <v>ochocientosdos</v>
      </c>
    </row>
    <row r="804" spans="2:5" x14ac:dyDescent="0.25">
      <c r="B804" t="s">
        <v>2688</v>
      </c>
      <c r="C804" t="s">
        <v>2689</v>
      </c>
      <c r="D804">
        <v>803</v>
      </c>
      <c r="E804" t="str">
        <f t="shared" si="12"/>
        <v>ochocientostres</v>
      </c>
    </row>
    <row r="805" spans="2:5" x14ac:dyDescent="0.25">
      <c r="B805" t="s">
        <v>2690</v>
      </c>
      <c r="C805" t="s">
        <v>2691</v>
      </c>
      <c r="D805">
        <v>804</v>
      </c>
      <c r="E805" t="str">
        <f t="shared" si="12"/>
        <v>ochocientoscuatro</v>
      </c>
    </row>
    <row r="806" spans="2:5" x14ac:dyDescent="0.25">
      <c r="B806" t="s">
        <v>2692</v>
      </c>
      <c r="C806" t="s">
        <v>2693</v>
      </c>
      <c r="D806">
        <v>805</v>
      </c>
      <c r="E806" t="str">
        <f t="shared" si="12"/>
        <v>ochocientoscinco</v>
      </c>
    </row>
    <row r="807" spans="2:5" x14ac:dyDescent="0.25">
      <c r="B807" t="s">
        <v>2694</v>
      </c>
      <c r="C807" t="s">
        <v>2695</v>
      </c>
      <c r="D807">
        <v>806</v>
      </c>
      <c r="E807" t="str">
        <f t="shared" si="12"/>
        <v>ochocientosseis</v>
      </c>
    </row>
    <row r="808" spans="2:5" x14ac:dyDescent="0.25">
      <c r="B808" t="s">
        <v>2696</v>
      </c>
      <c r="C808" t="s">
        <v>2697</v>
      </c>
      <c r="D808">
        <v>807</v>
      </c>
      <c r="E808" t="str">
        <f t="shared" si="12"/>
        <v>ochocientossiete</v>
      </c>
    </row>
    <row r="809" spans="2:5" x14ac:dyDescent="0.25">
      <c r="B809" t="s">
        <v>2698</v>
      </c>
      <c r="C809" t="s">
        <v>2699</v>
      </c>
      <c r="D809">
        <v>808</v>
      </c>
      <c r="E809" t="str">
        <f t="shared" si="12"/>
        <v>ochocientosocho</v>
      </c>
    </row>
    <row r="810" spans="2:5" x14ac:dyDescent="0.25">
      <c r="B810" t="s">
        <v>2700</v>
      </c>
      <c r="C810" t="s">
        <v>2701</v>
      </c>
      <c r="D810">
        <v>809</v>
      </c>
      <c r="E810" t="str">
        <f t="shared" si="12"/>
        <v>ochocientosnueve</v>
      </c>
    </row>
    <row r="811" spans="2:5" x14ac:dyDescent="0.25">
      <c r="B811" t="s">
        <v>2702</v>
      </c>
      <c r="C811" t="s">
        <v>2703</v>
      </c>
      <c r="D811">
        <v>810</v>
      </c>
      <c r="E811" t="str">
        <f t="shared" si="12"/>
        <v>ochocientosdiez</v>
      </c>
    </row>
    <row r="812" spans="2:5" x14ac:dyDescent="0.25">
      <c r="B812" t="s">
        <v>2704</v>
      </c>
      <c r="C812" t="s">
        <v>2705</v>
      </c>
      <c r="D812">
        <v>811</v>
      </c>
      <c r="E812" t="str">
        <f t="shared" si="12"/>
        <v>ochocientosonce</v>
      </c>
    </row>
    <row r="813" spans="2:5" x14ac:dyDescent="0.25">
      <c r="B813" t="s">
        <v>2706</v>
      </c>
      <c r="C813" t="s">
        <v>2707</v>
      </c>
      <c r="D813">
        <v>812</v>
      </c>
      <c r="E813" t="str">
        <f t="shared" si="12"/>
        <v>ochocientosdoce</v>
      </c>
    </row>
    <row r="814" spans="2:5" x14ac:dyDescent="0.25">
      <c r="B814" t="s">
        <v>2708</v>
      </c>
      <c r="C814" t="s">
        <v>2709</v>
      </c>
      <c r="D814">
        <v>813</v>
      </c>
      <c r="E814" t="str">
        <f t="shared" si="12"/>
        <v>ochocientostrece</v>
      </c>
    </row>
    <row r="815" spans="2:5" x14ac:dyDescent="0.25">
      <c r="B815" t="s">
        <v>2710</v>
      </c>
      <c r="C815" t="s">
        <v>2711</v>
      </c>
      <c r="D815">
        <v>814</v>
      </c>
      <c r="E815" t="str">
        <f t="shared" si="12"/>
        <v>ochocientoscatorce</v>
      </c>
    </row>
    <row r="816" spans="2:5" x14ac:dyDescent="0.25">
      <c r="B816" t="s">
        <v>2712</v>
      </c>
      <c r="C816" t="s">
        <v>2713</v>
      </c>
      <c r="D816">
        <v>815</v>
      </c>
      <c r="E816" t="str">
        <f t="shared" si="12"/>
        <v>ochocientosquince</v>
      </c>
    </row>
    <row r="817" spans="2:5" x14ac:dyDescent="0.25">
      <c r="B817" t="s">
        <v>2714</v>
      </c>
      <c r="C817" t="s">
        <v>2715</v>
      </c>
      <c r="D817">
        <v>816</v>
      </c>
      <c r="E817" t="str">
        <f t="shared" si="12"/>
        <v>ochocientosdiecieis</v>
      </c>
    </row>
    <row r="818" spans="2:5" x14ac:dyDescent="0.25">
      <c r="B818" t="s">
        <v>2716</v>
      </c>
      <c r="C818" t="s">
        <v>2717</v>
      </c>
      <c r="D818">
        <v>817</v>
      </c>
      <c r="E818" t="str">
        <f t="shared" si="12"/>
        <v>ochocientosdiecisiete</v>
      </c>
    </row>
    <row r="819" spans="2:5" x14ac:dyDescent="0.25">
      <c r="B819" t="s">
        <v>2718</v>
      </c>
      <c r="C819" t="s">
        <v>2719</v>
      </c>
      <c r="D819">
        <v>818</v>
      </c>
      <c r="E819" t="str">
        <f t="shared" si="12"/>
        <v>ochocientosdieciocho</v>
      </c>
    </row>
    <row r="820" spans="2:5" x14ac:dyDescent="0.25">
      <c r="B820" t="s">
        <v>2720</v>
      </c>
      <c r="C820" t="s">
        <v>2721</v>
      </c>
      <c r="D820">
        <v>819</v>
      </c>
      <c r="E820" t="str">
        <f t="shared" si="12"/>
        <v>ochocientosdiecinueve</v>
      </c>
    </row>
    <row r="821" spans="2:5" x14ac:dyDescent="0.25">
      <c r="B821" t="s">
        <v>2722</v>
      </c>
      <c r="C821" t="s">
        <v>2723</v>
      </c>
      <c r="D821">
        <v>820</v>
      </c>
      <c r="E821" t="str">
        <f t="shared" si="12"/>
        <v>ochocientosveinte</v>
      </c>
    </row>
    <row r="822" spans="2:5" x14ac:dyDescent="0.25">
      <c r="B822" t="s">
        <v>2724</v>
      </c>
      <c r="C822" t="s">
        <v>2725</v>
      </c>
      <c r="D822">
        <v>821</v>
      </c>
      <c r="E822" t="str">
        <f t="shared" si="12"/>
        <v>ochocientosveintiuno</v>
      </c>
    </row>
    <row r="823" spans="2:5" x14ac:dyDescent="0.25">
      <c r="B823" t="s">
        <v>2726</v>
      </c>
      <c r="C823" t="s">
        <v>2727</v>
      </c>
      <c r="D823">
        <v>822</v>
      </c>
      <c r="E823" t="str">
        <f t="shared" si="12"/>
        <v>ochocientosveintidos</v>
      </c>
    </row>
    <row r="824" spans="2:5" x14ac:dyDescent="0.25">
      <c r="B824" t="s">
        <v>2728</v>
      </c>
      <c r="C824" t="s">
        <v>2729</v>
      </c>
      <c r="D824">
        <v>823</v>
      </c>
      <c r="E824" t="str">
        <f t="shared" si="12"/>
        <v>ochocientosveintitres</v>
      </c>
    </row>
    <row r="825" spans="2:5" x14ac:dyDescent="0.25">
      <c r="B825" t="s">
        <v>2730</v>
      </c>
      <c r="C825" t="s">
        <v>2731</v>
      </c>
      <c r="D825">
        <v>824</v>
      </c>
      <c r="E825" t="str">
        <f t="shared" si="12"/>
        <v>ochocientosveinticuatro</v>
      </c>
    </row>
    <row r="826" spans="2:5" x14ac:dyDescent="0.25">
      <c r="B826" t="s">
        <v>2732</v>
      </c>
      <c r="C826" t="s">
        <v>2733</v>
      </c>
      <c r="D826">
        <v>825</v>
      </c>
      <c r="E826" t="str">
        <f t="shared" si="12"/>
        <v>ochocientosveinticinco</v>
      </c>
    </row>
    <row r="827" spans="2:5" x14ac:dyDescent="0.25">
      <c r="B827" t="s">
        <v>2734</v>
      </c>
      <c r="C827" t="s">
        <v>2735</v>
      </c>
      <c r="D827">
        <v>826</v>
      </c>
      <c r="E827" t="str">
        <f t="shared" si="12"/>
        <v>ochocientosveintiseis</v>
      </c>
    </row>
    <row r="828" spans="2:5" x14ac:dyDescent="0.25">
      <c r="B828" t="s">
        <v>2736</v>
      </c>
      <c r="C828" t="s">
        <v>2737</v>
      </c>
      <c r="D828">
        <v>827</v>
      </c>
      <c r="E828" t="str">
        <f t="shared" si="12"/>
        <v>ochocientosveintisiete</v>
      </c>
    </row>
    <row r="829" spans="2:5" x14ac:dyDescent="0.25">
      <c r="B829" t="s">
        <v>2738</v>
      </c>
      <c r="C829" t="s">
        <v>2739</v>
      </c>
      <c r="D829">
        <v>828</v>
      </c>
      <c r="E829" t="str">
        <f t="shared" si="12"/>
        <v>ochocientosveintiocho</v>
      </c>
    </row>
    <row r="830" spans="2:5" x14ac:dyDescent="0.25">
      <c r="B830" t="s">
        <v>2740</v>
      </c>
      <c r="C830" t="s">
        <v>2741</v>
      </c>
      <c r="D830">
        <v>829</v>
      </c>
      <c r="E830" t="str">
        <f t="shared" si="12"/>
        <v>ochocientosveintinueve</v>
      </c>
    </row>
    <row r="831" spans="2:5" x14ac:dyDescent="0.25">
      <c r="B831" t="s">
        <v>2742</v>
      </c>
      <c r="C831" t="s">
        <v>2743</v>
      </c>
      <c r="D831">
        <v>830</v>
      </c>
      <c r="E831" t="str">
        <f t="shared" si="12"/>
        <v>ochocientostreinta</v>
      </c>
    </row>
    <row r="832" spans="2:5" x14ac:dyDescent="0.25">
      <c r="B832" t="s">
        <v>2744</v>
      </c>
      <c r="C832" t="s">
        <v>2745</v>
      </c>
      <c r="D832">
        <v>831</v>
      </c>
      <c r="E832" t="str">
        <f t="shared" si="12"/>
        <v>ochocientostreintayuno</v>
      </c>
    </row>
    <row r="833" spans="2:5" x14ac:dyDescent="0.25">
      <c r="B833" t="s">
        <v>2746</v>
      </c>
      <c r="C833" t="s">
        <v>2747</v>
      </c>
      <c r="D833">
        <v>832</v>
      </c>
      <c r="E833" t="str">
        <f t="shared" si="12"/>
        <v>ochocientostreintaydos</v>
      </c>
    </row>
    <row r="834" spans="2:5" x14ac:dyDescent="0.25">
      <c r="B834" t="s">
        <v>2748</v>
      </c>
      <c r="C834" t="s">
        <v>2749</v>
      </c>
      <c r="D834">
        <v>833</v>
      </c>
      <c r="E834" t="str">
        <f t="shared" si="12"/>
        <v>ochocientostreintaytres</v>
      </c>
    </row>
    <row r="835" spans="2:5" x14ac:dyDescent="0.25">
      <c r="B835" t="s">
        <v>2750</v>
      </c>
      <c r="C835" t="s">
        <v>2751</v>
      </c>
      <c r="D835">
        <v>834</v>
      </c>
      <c r="E835" t="str">
        <f t="shared" ref="E835:E898" si="13">C835</f>
        <v>ochocientostreintaycuatro</v>
      </c>
    </row>
    <row r="836" spans="2:5" x14ac:dyDescent="0.25">
      <c r="B836" t="s">
        <v>2752</v>
      </c>
      <c r="C836" t="s">
        <v>2753</v>
      </c>
      <c r="D836">
        <v>835</v>
      </c>
      <c r="E836" t="str">
        <f t="shared" si="13"/>
        <v>ochocientostreintaycinco</v>
      </c>
    </row>
    <row r="837" spans="2:5" x14ac:dyDescent="0.25">
      <c r="B837" t="s">
        <v>2754</v>
      </c>
      <c r="C837" t="s">
        <v>2755</v>
      </c>
      <c r="D837">
        <v>836</v>
      </c>
      <c r="E837" t="str">
        <f t="shared" si="13"/>
        <v>ochocientostreintayseis</v>
      </c>
    </row>
    <row r="838" spans="2:5" x14ac:dyDescent="0.25">
      <c r="B838" t="s">
        <v>2756</v>
      </c>
      <c r="C838" t="s">
        <v>2757</v>
      </c>
      <c r="D838">
        <v>837</v>
      </c>
      <c r="E838" t="str">
        <f t="shared" si="13"/>
        <v>ochocientostreintaysiete</v>
      </c>
    </row>
    <row r="839" spans="2:5" x14ac:dyDescent="0.25">
      <c r="B839" t="s">
        <v>2758</v>
      </c>
      <c r="C839" t="s">
        <v>2759</v>
      </c>
      <c r="D839">
        <v>838</v>
      </c>
      <c r="E839" t="str">
        <f t="shared" si="13"/>
        <v>ochocientostreintayocho</v>
      </c>
    </row>
    <row r="840" spans="2:5" x14ac:dyDescent="0.25">
      <c r="B840" t="s">
        <v>2760</v>
      </c>
      <c r="C840" t="s">
        <v>2761</v>
      </c>
      <c r="D840">
        <v>839</v>
      </c>
      <c r="E840" t="str">
        <f t="shared" si="13"/>
        <v>ochocientostreintaynueve</v>
      </c>
    </row>
    <row r="841" spans="2:5" x14ac:dyDescent="0.25">
      <c r="B841" t="s">
        <v>2762</v>
      </c>
      <c r="C841" t="s">
        <v>2763</v>
      </c>
      <c r="D841">
        <v>840</v>
      </c>
      <c r="E841" t="str">
        <f t="shared" si="13"/>
        <v>ochocientoscuarenta</v>
      </c>
    </row>
    <row r="842" spans="2:5" x14ac:dyDescent="0.25">
      <c r="B842" t="s">
        <v>2764</v>
      </c>
      <c r="C842" t="s">
        <v>2765</v>
      </c>
      <c r="D842">
        <v>841</v>
      </c>
      <c r="E842" t="str">
        <f t="shared" si="13"/>
        <v>ochocientoscuarentayuno</v>
      </c>
    </row>
    <row r="843" spans="2:5" x14ac:dyDescent="0.25">
      <c r="B843" t="s">
        <v>2766</v>
      </c>
      <c r="C843" t="s">
        <v>2767</v>
      </c>
      <c r="D843">
        <v>842</v>
      </c>
      <c r="E843" t="str">
        <f t="shared" si="13"/>
        <v>ochocientoscuarentaydos</v>
      </c>
    </row>
    <row r="844" spans="2:5" x14ac:dyDescent="0.25">
      <c r="B844" t="s">
        <v>2768</v>
      </c>
      <c r="C844" t="s">
        <v>2769</v>
      </c>
      <c r="D844">
        <v>843</v>
      </c>
      <c r="E844" t="str">
        <f t="shared" si="13"/>
        <v>ochocientoscuarentaytres</v>
      </c>
    </row>
    <row r="845" spans="2:5" x14ac:dyDescent="0.25">
      <c r="B845" t="s">
        <v>2770</v>
      </c>
      <c r="C845" t="s">
        <v>2771</v>
      </c>
      <c r="D845">
        <v>844</v>
      </c>
      <c r="E845" t="str">
        <f t="shared" si="13"/>
        <v>ochocientoscuarentaycuatro</v>
      </c>
    </row>
    <row r="846" spans="2:5" x14ac:dyDescent="0.25">
      <c r="B846" t="s">
        <v>2772</v>
      </c>
      <c r="C846" t="s">
        <v>2773</v>
      </c>
      <c r="D846">
        <v>845</v>
      </c>
      <c r="E846" t="str">
        <f t="shared" si="13"/>
        <v>ochocientoscuarentaycinco</v>
      </c>
    </row>
    <row r="847" spans="2:5" x14ac:dyDescent="0.25">
      <c r="B847" t="s">
        <v>2774</v>
      </c>
      <c r="C847" t="s">
        <v>2775</v>
      </c>
      <c r="D847">
        <v>846</v>
      </c>
      <c r="E847" t="str">
        <f t="shared" si="13"/>
        <v>ochocientoscuarentayseis</v>
      </c>
    </row>
    <row r="848" spans="2:5" x14ac:dyDescent="0.25">
      <c r="B848" t="s">
        <v>2776</v>
      </c>
      <c r="C848" t="s">
        <v>2777</v>
      </c>
      <c r="D848">
        <v>847</v>
      </c>
      <c r="E848" t="str">
        <f t="shared" si="13"/>
        <v>ochocientoscuarentaysiete</v>
      </c>
    </row>
    <row r="849" spans="2:5" x14ac:dyDescent="0.25">
      <c r="B849" t="s">
        <v>2778</v>
      </c>
      <c r="C849" t="s">
        <v>2779</v>
      </c>
      <c r="D849">
        <v>848</v>
      </c>
      <c r="E849" t="str">
        <f t="shared" si="13"/>
        <v>ochocientoscuarentayocho</v>
      </c>
    </row>
    <row r="850" spans="2:5" x14ac:dyDescent="0.25">
      <c r="B850" t="s">
        <v>2780</v>
      </c>
      <c r="C850" t="s">
        <v>2781</v>
      </c>
      <c r="D850">
        <v>849</v>
      </c>
      <c r="E850" t="str">
        <f t="shared" si="13"/>
        <v>ochocientoscuarentaynueve</v>
      </c>
    </row>
    <row r="851" spans="2:5" x14ac:dyDescent="0.25">
      <c r="B851" t="s">
        <v>2782</v>
      </c>
      <c r="C851" t="s">
        <v>2583</v>
      </c>
      <c r="D851">
        <v>850</v>
      </c>
      <c r="E851" t="str">
        <f t="shared" si="13"/>
        <v>setencientoscincuenta</v>
      </c>
    </row>
    <row r="852" spans="2:5" x14ac:dyDescent="0.25">
      <c r="B852" t="s">
        <v>2783</v>
      </c>
      <c r="C852" t="s">
        <v>2784</v>
      </c>
      <c r="D852">
        <v>851</v>
      </c>
      <c r="E852" t="str">
        <f t="shared" si="13"/>
        <v>ochocientoscincuentayuno</v>
      </c>
    </row>
    <row r="853" spans="2:5" x14ac:dyDescent="0.25">
      <c r="B853" t="s">
        <v>2785</v>
      </c>
      <c r="C853" t="s">
        <v>2786</v>
      </c>
      <c r="D853">
        <v>852</v>
      </c>
      <c r="E853" t="str">
        <f t="shared" si="13"/>
        <v>ochocientoscincuentaydos</v>
      </c>
    </row>
    <row r="854" spans="2:5" x14ac:dyDescent="0.25">
      <c r="B854" t="s">
        <v>2787</v>
      </c>
      <c r="C854" t="s">
        <v>2788</v>
      </c>
      <c r="D854">
        <v>853</v>
      </c>
      <c r="E854" t="str">
        <f t="shared" si="13"/>
        <v>ochocientoscincuentaytres</v>
      </c>
    </row>
    <row r="855" spans="2:5" x14ac:dyDescent="0.25">
      <c r="B855" t="s">
        <v>2789</v>
      </c>
      <c r="C855" t="s">
        <v>2790</v>
      </c>
      <c r="D855">
        <v>854</v>
      </c>
      <c r="E855" t="str">
        <f t="shared" si="13"/>
        <v>ochocientoscincuentaycuatro</v>
      </c>
    </row>
    <row r="856" spans="2:5" x14ac:dyDescent="0.25">
      <c r="B856" t="s">
        <v>2791</v>
      </c>
      <c r="C856" t="s">
        <v>2792</v>
      </c>
      <c r="D856">
        <v>855</v>
      </c>
      <c r="E856" t="str">
        <f t="shared" si="13"/>
        <v>ochocientoscincuentaycinco</v>
      </c>
    </row>
    <row r="857" spans="2:5" x14ac:dyDescent="0.25">
      <c r="B857" t="s">
        <v>2793</v>
      </c>
      <c r="C857" t="s">
        <v>2794</v>
      </c>
      <c r="D857">
        <v>856</v>
      </c>
      <c r="E857" t="str">
        <f t="shared" si="13"/>
        <v>ochocientoscincuentayseis</v>
      </c>
    </row>
    <row r="858" spans="2:5" x14ac:dyDescent="0.25">
      <c r="B858" t="s">
        <v>2795</v>
      </c>
      <c r="C858" t="s">
        <v>2796</v>
      </c>
      <c r="D858">
        <v>857</v>
      </c>
      <c r="E858" t="str">
        <f t="shared" si="13"/>
        <v>ochocientoscincuentaysiete</v>
      </c>
    </row>
    <row r="859" spans="2:5" x14ac:dyDescent="0.25">
      <c r="B859" t="s">
        <v>2797</v>
      </c>
      <c r="C859" t="s">
        <v>2798</v>
      </c>
      <c r="D859">
        <v>858</v>
      </c>
      <c r="E859" t="str">
        <f t="shared" si="13"/>
        <v>ochocientoscincuentayocho</v>
      </c>
    </row>
    <row r="860" spans="2:5" x14ac:dyDescent="0.25">
      <c r="B860" t="s">
        <v>2799</v>
      </c>
      <c r="C860" t="s">
        <v>2800</v>
      </c>
      <c r="D860">
        <v>859</v>
      </c>
      <c r="E860" t="str">
        <f t="shared" si="13"/>
        <v>ochocientoscincuentaynueve</v>
      </c>
    </row>
    <row r="861" spans="2:5" x14ac:dyDescent="0.25">
      <c r="B861" t="s">
        <v>2801</v>
      </c>
      <c r="C861" t="s">
        <v>2802</v>
      </c>
      <c r="D861">
        <v>860</v>
      </c>
      <c r="E861" t="str">
        <f t="shared" si="13"/>
        <v>ochocientossesenta</v>
      </c>
    </row>
    <row r="862" spans="2:5" x14ac:dyDescent="0.25">
      <c r="B862" t="s">
        <v>2803</v>
      </c>
      <c r="C862" t="s">
        <v>2804</v>
      </c>
      <c r="D862">
        <v>861</v>
      </c>
      <c r="E862" t="str">
        <f t="shared" si="13"/>
        <v>ochocientossesentayuno</v>
      </c>
    </row>
    <row r="863" spans="2:5" x14ac:dyDescent="0.25">
      <c r="B863" t="s">
        <v>2805</v>
      </c>
      <c r="C863" t="s">
        <v>2806</v>
      </c>
      <c r="D863">
        <v>862</v>
      </c>
      <c r="E863" t="str">
        <f t="shared" si="13"/>
        <v>ochocientossesentaydos</v>
      </c>
    </row>
    <row r="864" spans="2:5" x14ac:dyDescent="0.25">
      <c r="B864" t="s">
        <v>2807</v>
      </c>
      <c r="C864" t="s">
        <v>2808</v>
      </c>
      <c r="D864">
        <v>863</v>
      </c>
      <c r="E864" t="str">
        <f t="shared" si="13"/>
        <v>ochocientossesentaytres</v>
      </c>
    </row>
    <row r="865" spans="2:5" x14ac:dyDescent="0.25">
      <c r="B865" t="s">
        <v>2809</v>
      </c>
      <c r="C865" t="s">
        <v>2810</v>
      </c>
      <c r="D865">
        <v>864</v>
      </c>
      <c r="E865" t="str">
        <f t="shared" si="13"/>
        <v>ochocientossesentaycuatro</v>
      </c>
    </row>
    <row r="866" spans="2:5" x14ac:dyDescent="0.25">
      <c r="B866" t="s">
        <v>2811</v>
      </c>
      <c r="C866" t="s">
        <v>2812</v>
      </c>
      <c r="D866">
        <v>865</v>
      </c>
      <c r="E866" t="str">
        <f t="shared" si="13"/>
        <v>ochocientossesentaycinco</v>
      </c>
    </row>
    <row r="867" spans="2:5" x14ac:dyDescent="0.25">
      <c r="B867" t="s">
        <v>2813</v>
      </c>
      <c r="C867" t="s">
        <v>2814</v>
      </c>
      <c r="D867">
        <v>866</v>
      </c>
      <c r="E867" t="str">
        <f t="shared" si="13"/>
        <v>ochocientossesentayseis</v>
      </c>
    </row>
    <row r="868" spans="2:5" x14ac:dyDescent="0.25">
      <c r="B868" t="s">
        <v>2815</v>
      </c>
      <c r="C868" t="s">
        <v>2816</v>
      </c>
      <c r="D868">
        <v>867</v>
      </c>
      <c r="E868" t="str">
        <f t="shared" si="13"/>
        <v>ochocientossesentaysiete</v>
      </c>
    </row>
    <row r="869" spans="2:5" x14ac:dyDescent="0.25">
      <c r="B869" t="s">
        <v>2817</v>
      </c>
      <c r="C869" t="s">
        <v>2818</v>
      </c>
      <c r="D869">
        <v>868</v>
      </c>
      <c r="E869" t="str">
        <f t="shared" si="13"/>
        <v>ochocientossesentayocho</v>
      </c>
    </row>
    <row r="870" spans="2:5" x14ac:dyDescent="0.25">
      <c r="B870" t="s">
        <v>2819</v>
      </c>
      <c r="C870" t="s">
        <v>2820</v>
      </c>
      <c r="D870">
        <v>869</v>
      </c>
      <c r="E870" t="str">
        <f t="shared" si="13"/>
        <v>ochocientossesentaynueve</v>
      </c>
    </row>
    <row r="871" spans="2:5" x14ac:dyDescent="0.25">
      <c r="B871" t="s">
        <v>2821</v>
      </c>
      <c r="C871" t="s">
        <v>2822</v>
      </c>
      <c r="D871">
        <v>870</v>
      </c>
      <c r="E871" t="str">
        <f t="shared" si="13"/>
        <v>ochocientossetenta</v>
      </c>
    </row>
    <row r="872" spans="2:5" x14ac:dyDescent="0.25">
      <c r="B872" t="s">
        <v>2823</v>
      </c>
      <c r="C872" t="s">
        <v>2824</v>
      </c>
      <c r="D872">
        <v>871</v>
      </c>
      <c r="E872" t="str">
        <f t="shared" si="13"/>
        <v>ochocientossetentayuno</v>
      </c>
    </row>
    <row r="873" spans="2:5" x14ac:dyDescent="0.25">
      <c r="B873" t="s">
        <v>2825</v>
      </c>
      <c r="C873" t="s">
        <v>2826</v>
      </c>
      <c r="D873">
        <v>872</v>
      </c>
      <c r="E873" t="str">
        <f t="shared" si="13"/>
        <v>ochocientossetentaydos</v>
      </c>
    </row>
    <row r="874" spans="2:5" x14ac:dyDescent="0.25">
      <c r="B874" t="s">
        <v>2827</v>
      </c>
      <c r="C874" t="s">
        <v>2828</v>
      </c>
      <c r="D874">
        <v>873</v>
      </c>
      <c r="E874" t="str">
        <f t="shared" si="13"/>
        <v>ochocientossetentaytres</v>
      </c>
    </row>
    <row r="875" spans="2:5" x14ac:dyDescent="0.25">
      <c r="B875" t="s">
        <v>2829</v>
      </c>
      <c r="C875" t="s">
        <v>2830</v>
      </c>
      <c r="D875">
        <v>874</v>
      </c>
      <c r="E875" t="str">
        <f t="shared" si="13"/>
        <v>ochocientossetentaycuatro</v>
      </c>
    </row>
    <row r="876" spans="2:5" x14ac:dyDescent="0.25">
      <c r="B876" t="s">
        <v>2831</v>
      </c>
      <c r="C876" t="s">
        <v>2832</v>
      </c>
      <c r="D876">
        <v>875</v>
      </c>
      <c r="E876" t="str">
        <f t="shared" si="13"/>
        <v>ochocientossetentaycinco</v>
      </c>
    </row>
    <row r="877" spans="2:5" x14ac:dyDescent="0.25">
      <c r="B877" t="s">
        <v>2833</v>
      </c>
      <c r="C877" t="s">
        <v>2834</v>
      </c>
      <c r="D877">
        <v>876</v>
      </c>
      <c r="E877" t="str">
        <f t="shared" si="13"/>
        <v>ochocientossetentayseis</v>
      </c>
    </row>
    <row r="878" spans="2:5" x14ac:dyDescent="0.25">
      <c r="B878" t="s">
        <v>2835</v>
      </c>
      <c r="C878" t="s">
        <v>2836</v>
      </c>
      <c r="D878">
        <v>877</v>
      </c>
      <c r="E878" t="str">
        <f t="shared" si="13"/>
        <v>ochocientossetentaysiete</v>
      </c>
    </row>
    <row r="879" spans="2:5" x14ac:dyDescent="0.25">
      <c r="B879" t="s">
        <v>2837</v>
      </c>
      <c r="C879" t="s">
        <v>2838</v>
      </c>
      <c r="D879">
        <v>878</v>
      </c>
      <c r="E879" t="str">
        <f t="shared" si="13"/>
        <v>ochocientossetentayocho</v>
      </c>
    </row>
    <row r="880" spans="2:5" x14ac:dyDescent="0.25">
      <c r="B880" t="s">
        <v>2839</v>
      </c>
      <c r="C880" t="s">
        <v>2840</v>
      </c>
      <c r="D880">
        <v>879</v>
      </c>
      <c r="E880" t="str">
        <f t="shared" si="13"/>
        <v>ochocientossetentaynueve</v>
      </c>
    </row>
    <row r="881" spans="2:5" x14ac:dyDescent="0.25">
      <c r="B881" t="s">
        <v>2841</v>
      </c>
      <c r="C881" t="s">
        <v>2842</v>
      </c>
      <c r="D881">
        <v>880</v>
      </c>
      <c r="E881" t="str">
        <f t="shared" si="13"/>
        <v>ochocientosochenta</v>
      </c>
    </row>
    <row r="882" spans="2:5" x14ac:dyDescent="0.25">
      <c r="B882" t="s">
        <v>2843</v>
      </c>
      <c r="C882" t="s">
        <v>2844</v>
      </c>
      <c r="D882">
        <v>881</v>
      </c>
      <c r="E882" t="str">
        <f t="shared" si="13"/>
        <v>ochocientosochentayuno</v>
      </c>
    </row>
    <row r="883" spans="2:5" x14ac:dyDescent="0.25">
      <c r="B883" t="s">
        <v>2845</v>
      </c>
      <c r="C883" t="s">
        <v>2846</v>
      </c>
      <c r="D883">
        <v>882</v>
      </c>
      <c r="E883" t="str">
        <f t="shared" si="13"/>
        <v>ochocientosochentaydos</v>
      </c>
    </row>
    <row r="884" spans="2:5" x14ac:dyDescent="0.25">
      <c r="B884" t="s">
        <v>2847</v>
      </c>
      <c r="C884" t="s">
        <v>2848</v>
      </c>
      <c r="D884">
        <v>883</v>
      </c>
      <c r="E884" t="str">
        <f t="shared" si="13"/>
        <v>ochocientosochentaytres</v>
      </c>
    </row>
    <row r="885" spans="2:5" x14ac:dyDescent="0.25">
      <c r="B885" t="s">
        <v>2849</v>
      </c>
      <c r="C885" t="s">
        <v>2850</v>
      </c>
      <c r="D885">
        <v>884</v>
      </c>
      <c r="E885" t="str">
        <f t="shared" si="13"/>
        <v>ochocientosochentaycuatro</v>
      </c>
    </row>
    <row r="886" spans="2:5" x14ac:dyDescent="0.25">
      <c r="B886" t="s">
        <v>2851</v>
      </c>
      <c r="C886" t="s">
        <v>2852</v>
      </c>
      <c r="D886">
        <v>885</v>
      </c>
      <c r="E886" t="str">
        <f t="shared" si="13"/>
        <v>ochocientosochentaycinco</v>
      </c>
    </row>
    <row r="887" spans="2:5" x14ac:dyDescent="0.25">
      <c r="B887" t="s">
        <v>2853</v>
      </c>
      <c r="C887" t="s">
        <v>2854</v>
      </c>
      <c r="D887">
        <v>886</v>
      </c>
      <c r="E887" t="str">
        <f t="shared" si="13"/>
        <v>ochocientosochentayseis</v>
      </c>
    </row>
    <row r="888" spans="2:5" x14ac:dyDescent="0.25">
      <c r="B888" t="s">
        <v>2855</v>
      </c>
      <c r="C888" t="s">
        <v>2856</v>
      </c>
      <c r="D888">
        <v>887</v>
      </c>
      <c r="E888" t="str">
        <f t="shared" si="13"/>
        <v>ochocientosochentaysiete</v>
      </c>
    </row>
    <row r="889" spans="2:5" x14ac:dyDescent="0.25">
      <c r="B889" t="s">
        <v>2857</v>
      </c>
      <c r="C889" t="s">
        <v>2858</v>
      </c>
      <c r="D889">
        <v>888</v>
      </c>
      <c r="E889" t="str">
        <f t="shared" si="13"/>
        <v>ochocientosochentayocho</v>
      </c>
    </row>
    <row r="890" spans="2:5" x14ac:dyDescent="0.25">
      <c r="B890" t="s">
        <v>2859</v>
      </c>
      <c r="C890" t="s">
        <v>2860</v>
      </c>
      <c r="D890">
        <v>889</v>
      </c>
      <c r="E890" t="str">
        <f t="shared" si="13"/>
        <v>ochocientosochentaynueve</v>
      </c>
    </row>
    <row r="891" spans="2:5" x14ac:dyDescent="0.25">
      <c r="B891" t="s">
        <v>2861</v>
      </c>
      <c r="C891" t="s">
        <v>2862</v>
      </c>
      <c r="D891">
        <v>890</v>
      </c>
      <c r="E891" t="str">
        <f t="shared" si="13"/>
        <v>ochocientosnoventa</v>
      </c>
    </row>
    <row r="892" spans="2:5" x14ac:dyDescent="0.25">
      <c r="B892" t="s">
        <v>2863</v>
      </c>
      <c r="C892" t="s">
        <v>2864</v>
      </c>
      <c r="D892">
        <v>891</v>
      </c>
      <c r="E892" t="str">
        <f t="shared" si="13"/>
        <v>ochocientosnoventayuno</v>
      </c>
    </row>
    <row r="893" spans="2:5" x14ac:dyDescent="0.25">
      <c r="B893" t="s">
        <v>2865</v>
      </c>
      <c r="C893" t="s">
        <v>2866</v>
      </c>
      <c r="D893">
        <v>892</v>
      </c>
      <c r="E893" t="str">
        <f t="shared" si="13"/>
        <v>ochocientosnoventaydos</v>
      </c>
    </row>
    <row r="894" spans="2:5" x14ac:dyDescent="0.25">
      <c r="B894" t="s">
        <v>2867</v>
      </c>
      <c r="C894" t="s">
        <v>2868</v>
      </c>
      <c r="D894">
        <v>893</v>
      </c>
      <c r="E894" t="str">
        <f t="shared" si="13"/>
        <v>ochocientosnoventaytres</v>
      </c>
    </row>
    <row r="895" spans="2:5" x14ac:dyDescent="0.25">
      <c r="B895" t="s">
        <v>2869</v>
      </c>
      <c r="C895" t="s">
        <v>2870</v>
      </c>
      <c r="D895">
        <v>894</v>
      </c>
      <c r="E895" t="str">
        <f t="shared" si="13"/>
        <v>ochocientosnoventaycuatro</v>
      </c>
    </row>
    <row r="896" spans="2:5" x14ac:dyDescent="0.25">
      <c r="B896" t="s">
        <v>2871</v>
      </c>
      <c r="C896" t="s">
        <v>2872</v>
      </c>
      <c r="D896">
        <v>895</v>
      </c>
      <c r="E896" t="str">
        <f t="shared" si="13"/>
        <v>ochocientosnoventaycinco</v>
      </c>
    </row>
    <row r="897" spans="2:5" x14ac:dyDescent="0.25">
      <c r="B897" t="s">
        <v>2873</v>
      </c>
      <c r="C897" t="s">
        <v>2874</v>
      </c>
      <c r="D897">
        <v>896</v>
      </c>
      <c r="E897" t="str">
        <f t="shared" si="13"/>
        <v>ochocientosnoventayseis</v>
      </c>
    </row>
    <row r="898" spans="2:5" x14ac:dyDescent="0.25">
      <c r="B898" t="s">
        <v>2875</v>
      </c>
      <c r="C898" t="s">
        <v>2876</v>
      </c>
      <c r="D898">
        <v>897</v>
      </c>
      <c r="E898" t="str">
        <f t="shared" si="13"/>
        <v>ochocientosnoventaysiete</v>
      </c>
    </row>
    <row r="899" spans="2:5" x14ac:dyDescent="0.25">
      <c r="B899" t="s">
        <v>2877</v>
      </c>
      <c r="C899" t="s">
        <v>2878</v>
      </c>
      <c r="D899">
        <v>898</v>
      </c>
      <c r="E899" t="str">
        <f t="shared" ref="E899:E962" si="14">C899</f>
        <v>ochocientosnoventayocho</v>
      </c>
    </row>
    <row r="900" spans="2:5" x14ac:dyDescent="0.25">
      <c r="B900" t="s">
        <v>2879</v>
      </c>
      <c r="C900" t="s">
        <v>2880</v>
      </c>
      <c r="D900">
        <v>899</v>
      </c>
      <c r="E900" t="str">
        <f t="shared" si="14"/>
        <v>ochocientosnoventaynueve</v>
      </c>
    </row>
    <row r="901" spans="2:5" x14ac:dyDescent="0.25">
      <c r="B901" t="s">
        <v>2881</v>
      </c>
      <c r="C901" t="s">
        <v>2882</v>
      </c>
      <c r="D901">
        <v>900</v>
      </c>
      <c r="E901" t="str">
        <f t="shared" si="14"/>
        <v>novecientos</v>
      </c>
    </row>
    <row r="902" spans="2:5" x14ac:dyDescent="0.25">
      <c r="B902" t="s">
        <v>2883</v>
      </c>
      <c r="C902" t="s">
        <v>2884</v>
      </c>
      <c r="D902">
        <v>901</v>
      </c>
      <c r="E902" t="str">
        <f t="shared" si="14"/>
        <v>novecientosuno</v>
      </c>
    </row>
    <row r="903" spans="2:5" x14ac:dyDescent="0.25">
      <c r="B903" t="s">
        <v>2885</v>
      </c>
      <c r="C903" t="s">
        <v>2886</v>
      </c>
      <c r="D903">
        <v>902</v>
      </c>
      <c r="E903" t="str">
        <f t="shared" si="14"/>
        <v>novecientosdos</v>
      </c>
    </row>
    <row r="904" spans="2:5" x14ac:dyDescent="0.25">
      <c r="B904" t="s">
        <v>2887</v>
      </c>
      <c r="C904" t="s">
        <v>2888</v>
      </c>
      <c r="D904">
        <v>903</v>
      </c>
      <c r="E904" t="str">
        <f t="shared" si="14"/>
        <v>novecientostres</v>
      </c>
    </row>
    <row r="905" spans="2:5" x14ac:dyDescent="0.25">
      <c r="B905" t="s">
        <v>2889</v>
      </c>
      <c r="C905" t="s">
        <v>2890</v>
      </c>
      <c r="D905">
        <v>904</v>
      </c>
      <c r="E905" t="str">
        <f t="shared" si="14"/>
        <v>novecientoscuatro</v>
      </c>
    </row>
    <row r="906" spans="2:5" x14ac:dyDescent="0.25">
      <c r="B906" t="s">
        <v>2891</v>
      </c>
      <c r="C906" t="s">
        <v>2892</v>
      </c>
      <c r="D906">
        <v>905</v>
      </c>
      <c r="E906" t="str">
        <f t="shared" si="14"/>
        <v>novecientoscinco</v>
      </c>
    </row>
    <row r="907" spans="2:5" x14ac:dyDescent="0.25">
      <c r="B907" t="s">
        <v>2893</v>
      </c>
      <c r="C907" t="s">
        <v>2894</v>
      </c>
      <c r="D907">
        <v>906</v>
      </c>
      <c r="E907" t="str">
        <f t="shared" si="14"/>
        <v>novecientosseis</v>
      </c>
    </row>
    <row r="908" spans="2:5" x14ac:dyDescent="0.25">
      <c r="B908" t="s">
        <v>2895</v>
      </c>
      <c r="C908" t="s">
        <v>2896</v>
      </c>
      <c r="D908">
        <v>907</v>
      </c>
      <c r="E908" t="str">
        <f t="shared" si="14"/>
        <v>novecientossiete</v>
      </c>
    </row>
    <row r="909" spans="2:5" x14ac:dyDescent="0.25">
      <c r="B909" t="s">
        <v>2897</v>
      </c>
      <c r="C909" t="s">
        <v>2898</v>
      </c>
      <c r="D909">
        <v>908</v>
      </c>
      <c r="E909" t="str">
        <f t="shared" si="14"/>
        <v>novecientosocho</v>
      </c>
    </row>
    <row r="910" spans="2:5" x14ac:dyDescent="0.25">
      <c r="B910" t="s">
        <v>2899</v>
      </c>
      <c r="C910" t="s">
        <v>2900</v>
      </c>
      <c r="D910">
        <v>909</v>
      </c>
      <c r="E910" t="str">
        <f t="shared" si="14"/>
        <v>novecientosnueve</v>
      </c>
    </row>
    <row r="911" spans="2:5" x14ac:dyDescent="0.25">
      <c r="B911" t="s">
        <v>2901</v>
      </c>
      <c r="C911" t="s">
        <v>2902</v>
      </c>
      <c r="D911">
        <v>910</v>
      </c>
      <c r="E911" t="str">
        <f t="shared" si="14"/>
        <v>novecientosdiez</v>
      </c>
    </row>
    <row r="912" spans="2:5" x14ac:dyDescent="0.25">
      <c r="B912" t="s">
        <v>2903</v>
      </c>
      <c r="C912" t="s">
        <v>2904</v>
      </c>
      <c r="D912">
        <v>911</v>
      </c>
      <c r="E912" t="str">
        <f t="shared" si="14"/>
        <v>novecientosonce</v>
      </c>
    </row>
    <row r="913" spans="2:5" x14ac:dyDescent="0.25">
      <c r="B913" t="s">
        <v>2905</v>
      </c>
      <c r="C913" t="s">
        <v>2906</v>
      </c>
      <c r="D913">
        <v>912</v>
      </c>
      <c r="E913" t="str">
        <f t="shared" si="14"/>
        <v>novecientosdoce</v>
      </c>
    </row>
    <row r="914" spans="2:5" x14ac:dyDescent="0.25">
      <c r="B914" t="s">
        <v>2907</v>
      </c>
      <c r="C914" t="s">
        <v>2908</v>
      </c>
      <c r="D914">
        <v>913</v>
      </c>
      <c r="E914" t="str">
        <f t="shared" si="14"/>
        <v>novecientostrece</v>
      </c>
    </row>
    <row r="915" spans="2:5" x14ac:dyDescent="0.25">
      <c r="B915" t="s">
        <v>2909</v>
      </c>
      <c r="C915" t="s">
        <v>2910</v>
      </c>
      <c r="D915">
        <v>914</v>
      </c>
      <c r="E915" t="str">
        <f t="shared" si="14"/>
        <v>novecientoscatorce</v>
      </c>
    </row>
    <row r="916" spans="2:5" x14ac:dyDescent="0.25">
      <c r="B916" t="s">
        <v>2911</v>
      </c>
      <c r="C916" t="s">
        <v>2912</v>
      </c>
      <c r="D916">
        <v>915</v>
      </c>
      <c r="E916" t="str">
        <f t="shared" si="14"/>
        <v>novecientosquince</v>
      </c>
    </row>
    <row r="917" spans="2:5" x14ac:dyDescent="0.25">
      <c r="B917" t="s">
        <v>2913</v>
      </c>
      <c r="C917" t="s">
        <v>2914</v>
      </c>
      <c r="D917">
        <v>916</v>
      </c>
      <c r="E917" t="str">
        <f t="shared" si="14"/>
        <v>novecientosdiecieis</v>
      </c>
    </row>
    <row r="918" spans="2:5" x14ac:dyDescent="0.25">
      <c r="B918" t="s">
        <v>2915</v>
      </c>
      <c r="C918" t="s">
        <v>2916</v>
      </c>
      <c r="D918">
        <v>917</v>
      </c>
      <c r="E918" t="str">
        <f t="shared" si="14"/>
        <v>novecientosdiecisiete</v>
      </c>
    </row>
    <row r="919" spans="2:5" x14ac:dyDescent="0.25">
      <c r="B919" t="s">
        <v>2917</v>
      </c>
      <c r="C919" t="s">
        <v>2918</v>
      </c>
      <c r="D919">
        <v>918</v>
      </c>
      <c r="E919" t="str">
        <f t="shared" si="14"/>
        <v>novecientosdieciocho</v>
      </c>
    </row>
    <row r="920" spans="2:5" x14ac:dyDescent="0.25">
      <c r="B920" t="s">
        <v>2919</v>
      </c>
      <c r="C920" t="s">
        <v>2920</v>
      </c>
      <c r="D920">
        <v>919</v>
      </c>
      <c r="E920" t="str">
        <f t="shared" si="14"/>
        <v>novecientosdiecinueve</v>
      </c>
    </row>
    <row r="921" spans="2:5" x14ac:dyDescent="0.25">
      <c r="B921" t="s">
        <v>2921</v>
      </c>
      <c r="C921" t="s">
        <v>2922</v>
      </c>
      <c r="D921">
        <v>920</v>
      </c>
      <c r="E921" t="str">
        <f t="shared" si="14"/>
        <v>novecientosveinte</v>
      </c>
    </row>
    <row r="922" spans="2:5" x14ac:dyDescent="0.25">
      <c r="B922" t="s">
        <v>2923</v>
      </c>
      <c r="C922" t="s">
        <v>2924</v>
      </c>
      <c r="D922">
        <v>921</v>
      </c>
      <c r="E922" t="str">
        <f t="shared" si="14"/>
        <v>novecientosveintiuno</v>
      </c>
    </row>
    <row r="923" spans="2:5" x14ac:dyDescent="0.25">
      <c r="B923" t="s">
        <v>2925</v>
      </c>
      <c r="C923" t="s">
        <v>2926</v>
      </c>
      <c r="D923">
        <v>922</v>
      </c>
      <c r="E923" t="str">
        <f t="shared" si="14"/>
        <v>novecientosveintidos</v>
      </c>
    </row>
    <row r="924" spans="2:5" x14ac:dyDescent="0.25">
      <c r="B924" t="s">
        <v>2927</v>
      </c>
      <c r="C924" t="s">
        <v>2928</v>
      </c>
      <c r="D924">
        <v>923</v>
      </c>
      <c r="E924" t="str">
        <f t="shared" si="14"/>
        <v>novecientosveintitres</v>
      </c>
    </row>
    <row r="925" spans="2:5" x14ac:dyDescent="0.25">
      <c r="B925" t="s">
        <v>2929</v>
      </c>
      <c r="C925" t="s">
        <v>2930</v>
      </c>
      <c r="D925">
        <v>924</v>
      </c>
      <c r="E925" t="str">
        <f t="shared" si="14"/>
        <v>novecientosveinticuatro</v>
      </c>
    </row>
    <row r="926" spans="2:5" x14ac:dyDescent="0.25">
      <c r="B926" t="s">
        <v>2931</v>
      </c>
      <c r="C926" t="s">
        <v>2932</v>
      </c>
      <c r="D926">
        <v>925</v>
      </c>
      <c r="E926" t="str">
        <f t="shared" si="14"/>
        <v>novecientosveinticinco</v>
      </c>
    </row>
    <row r="927" spans="2:5" x14ac:dyDescent="0.25">
      <c r="B927" t="s">
        <v>2933</v>
      </c>
      <c r="C927" t="s">
        <v>2934</v>
      </c>
      <c r="D927">
        <v>926</v>
      </c>
      <c r="E927" t="str">
        <f t="shared" si="14"/>
        <v>novecientosveintiseis</v>
      </c>
    </row>
    <row r="928" spans="2:5" x14ac:dyDescent="0.25">
      <c r="B928" t="s">
        <v>2935</v>
      </c>
      <c r="C928" t="s">
        <v>2936</v>
      </c>
      <c r="D928">
        <v>927</v>
      </c>
      <c r="E928" t="str">
        <f t="shared" si="14"/>
        <v>novecientosveintisiete</v>
      </c>
    </row>
    <row r="929" spans="2:5" x14ac:dyDescent="0.25">
      <c r="B929" t="s">
        <v>2937</v>
      </c>
      <c r="C929" t="s">
        <v>2938</v>
      </c>
      <c r="D929">
        <v>928</v>
      </c>
      <c r="E929" t="str">
        <f t="shared" si="14"/>
        <v>novecientosveintiocho</v>
      </c>
    </row>
    <row r="930" spans="2:5" x14ac:dyDescent="0.25">
      <c r="B930" t="s">
        <v>2939</v>
      </c>
      <c r="C930" t="s">
        <v>2940</v>
      </c>
      <c r="D930">
        <v>929</v>
      </c>
      <c r="E930" t="str">
        <f t="shared" si="14"/>
        <v>novecientosveintinueve</v>
      </c>
    </row>
    <row r="931" spans="2:5" x14ac:dyDescent="0.25">
      <c r="B931" t="s">
        <v>2941</v>
      </c>
      <c r="C931" t="s">
        <v>2942</v>
      </c>
      <c r="D931">
        <v>930</v>
      </c>
      <c r="E931" t="str">
        <f t="shared" si="14"/>
        <v>novecientostreinta</v>
      </c>
    </row>
    <row r="932" spans="2:5" x14ac:dyDescent="0.25">
      <c r="B932" t="s">
        <v>2943</v>
      </c>
      <c r="C932" t="s">
        <v>2944</v>
      </c>
      <c r="D932">
        <v>931</v>
      </c>
      <c r="E932" t="str">
        <f t="shared" si="14"/>
        <v>novecientostreintayuno</v>
      </c>
    </row>
    <row r="933" spans="2:5" x14ac:dyDescent="0.25">
      <c r="B933" t="s">
        <v>2945</v>
      </c>
      <c r="C933" t="s">
        <v>2946</v>
      </c>
      <c r="D933">
        <v>932</v>
      </c>
      <c r="E933" t="str">
        <f t="shared" si="14"/>
        <v>novecientostreintaydos</v>
      </c>
    </row>
    <row r="934" spans="2:5" x14ac:dyDescent="0.25">
      <c r="B934" t="s">
        <v>2947</v>
      </c>
      <c r="C934" t="s">
        <v>2948</v>
      </c>
      <c r="D934">
        <v>933</v>
      </c>
      <c r="E934" t="str">
        <f t="shared" si="14"/>
        <v>novecientostreintaytres</v>
      </c>
    </row>
    <row r="935" spans="2:5" x14ac:dyDescent="0.25">
      <c r="B935" t="s">
        <v>2949</v>
      </c>
      <c r="C935" t="s">
        <v>2950</v>
      </c>
      <c r="D935">
        <v>934</v>
      </c>
      <c r="E935" t="str">
        <f t="shared" si="14"/>
        <v>novecientostreintaycuatro</v>
      </c>
    </row>
    <row r="936" spans="2:5" x14ac:dyDescent="0.25">
      <c r="B936" t="s">
        <v>2951</v>
      </c>
      <c r="C936" t="s">
        <v>2952</v>
      </c>
      <c r="D936">
        <v>935</v>
      </c>
      <c r="E936" t="str">
        <f t="shared" si="14"/>
        <v>novecientostreintaycinco</v>
      </c>
    </row>
    <row r="937" spans="2:5" x14ac:dyDescent="0.25">
      <c r="B937" t="s">
        <v>2953</v>
      </c>
      <c r="C937" t="s">
        <v>2954</v>
      </c>
      <c r="D937">
        <v>936</v>
      </c>
      <c r="E937" t="str">
        <f t="shared" si="14"/>
        <v>novecientostreintayseis</v>
      </c>
    </row>
    <row r="938" spans="2:5" x14ac:dyDescent="0.25">
      <c r="B938" t="s">
        <v>2955</v>
      </c>
      <c r="C938" t="s">
        <v>2956</v>
      </c>
      <c r="D938">
        <v>937</v>
      </c>
      <c r="E938" t="str">
        <f t="shared" si="14"/>
        <v>novecientostreintaysiete</v>
      </c>
    </row>
    <row r="939" spans="2:5" x14ac:dyDescent="0.25">
      <c r="B939" t="s">
        <v>2957</v>
      </c>
      <c r="C939" t="s">
        <v>2958</v>
      </c>
      <c r="D939">
        <v>938</v>
      </c>
      <c r="E939" t="str">
        <f t="shared" si="14"/>
        <v>novecientostreintayocho</v>
      </c>
    </row>
    <row r="940" spans="2:5" x14ac:dyDescent="0.25">
      <c r="B940" t="s">
        <v>2959</v>
      </c>
      <c r="C940" t="s">
        <v>2960</v>
      </c>
      <c r="D940">
        <v>939</v>
      </c>
      <c r="E940" t="str">
        <f t="shared" si="14"/>
        <v>novecientostreintaynueve</v>
      </c>
    </row>
    <row r="941" spans="2:5" x14ac:dyDescent="0.25">
      <c r="B941" t="s">
        <v>2961</v>
      </c>
      <c r="C941" t="s">
        <v>2962</v>
      </c>
      <c r="D941">
        <v>940</v>
      </c>
      <c r="E941" t="str">
        <f t="shared" si="14"/>
        <v>novecientoscuarenta</v>
      </c>
    </row>
    <row r="942" spans="2:5" x14ac:dyDescent="0.25">
      <c r="B942" t="s">
        <v>2963</v>
      </c>
      <c r="C942" t="s">
        <v>2964</v>
      </c>
      <c r="D942">
        <v>941</v>
      </c>
      <c r="E942" t="str">
        <f t="shared" si="14"/>
        <v>novecientoscuarentayuno</v>
      </c>
    </row>
    <row r="943" spans="2:5" x14ac:dyDescent="0.25">
      <c r="B943" t="s">
        <v>2965</v>
      </c>
      <c r="C943" t="s">
        <v>2966</v>
      </c>
      <c r="D943">
        <v>942</v>
      </c>
      <c r="E943" t="str">
        <f t="shared" si="14"/>
        <v>novecientoscuarentaydos</v>
      </c>
    </row>
    <row r="944" spans="2:5" x14ac:dyDescent="0.25">
      <c r="B944" t="s">
        <v>2967</v>
      </c>
      <c r="C944" t="s">
        <v>2968</v>
      </c>
      <c r="D944">
        <v>943</v>
      </c>
      <c r="E944" t="str">
        <f t="shared" si="14"/>
        <v>novecientoscuarentaytres</v>
      </c>
    </row>
    <row r="945" spans="2:5" x14ac:dyDescent="0.25">
      <c r="B945" t="s">
        <v>2969</v>
      </c>
      <c r="C945" t="s">
        <v>2970</v>
      </c>
      <c r="D945">
        <v>944</v>
      </c>
      <c r="E945" t="str">
        <f t="shared" si="14"/>
        <v>novecientoscuarentaycuatro</v>
      </c>
    </row>
    <row r="946" spans="2:5" x14ac:dyDescent="0.25">
      <c r="B946" t="s">
        <v>2971</v>
      </c>
      <c r="C946" t="s">
        <v>2972</v>
      </c>
      <c r="D946">
        <v>945</v>
      </c>
      <c r="E946" t="str">
        <f t="shared" si="14"/>
        <v>novecientoscuarentaycinco</v>
      </c>
    </row>
    <row r="947" spans="2:5" x14ac:dyDescent="0.25">
      <c r="B947" t="s">
        <v>2973</v>
      </c>
      <c r="C947" t="s">
        <v>2974</v>
      </c>
      <c r="D947">
        <v>946</v>
      </c>
      <c r="E947" t="str">
        <f t="shared" si="14"/>
        <v>novecientoscuarentayseis</v>
      </c>
    </row>
    <row r="948" spans="2:5" x14ac:dyDescent="0.25">
      <c r="B948" t="s">
        <v>2975</v>
      </c>
      <c r="C948" t="s">
        <v>2976</v>
      </c>
      <c r="D948">
        <v>947</v>
      </c>
      <c r="E948" t="str">
        <f t="shared" si="14"/>
        <v>novecientoscuarentaysiete</v>
      </c>
    </row>
    <row r="949" spans="2:5" x14ac:dyDescent="0.25">
      <c r="B949" t="s">
        <v>2977</v>
      </c>
      <c r="C949" t="s">
        <v>2978</v>
      </c>
      <c r="D949">
        <v>948</v>
      </c>
      <c r="E949" t="str">
        <f t="shared" si="14"/>
        <v>novecientoscuarentayocho</v>
      </c>
    </row>
    <row r="950" spans="2:5" x14ac:dyDescent="0.25">
      <c r="B950" t="s">
        <v>2979</v>
      </c>
      <c r="C950" t="s">
        <v>2980</v>
      </c>
      <c r="D950">
        <v>949</v>
      </c>
      <c r="E950" t="str">
        <f t="shared" si="14"/>
        <v>novecientoscuarentaynueve</v>
      </c>
    </row>
    <row r="951" spans="2:5" x14ac:dyDescent="0.25">
      <c r="B951" t="s">
        <v>2981</v>
      </c>
      <c r="C951" t="s">
        <v>2583</v>
      </c>
      <c r="D951">
        <v>950</v>
      </c>
      <c r="E951" t="str">
        <f t="shared" si="14"/>
        <v>setencientoscincuenta</v>
      </c>
    </row>
    <row r="952" spans="2:5" x14ac:dyDescent="0.25">
      <c r="B952" t="s">
        <v>2982</v>
      </c>
      <c r="C952" t="s">
        <v>2983</v>
      </c>
      <c r="D952">
        <v>951</v>
      </c>
      <c r="E952" t="str">
        <f t="shared" si="14"/>
        <v>novecientoscincuentayuno</v>
      </c>
    </row>
    <row r="953" spans="2:5" x14ac:dyDescent="0.25">
      <c r="B953" t="s">
        <v>2984</v>
      </c>
      <c r="C953" t="s">
        <v>2985</v>
      </c>
      <c r="D953">
        <v>952</v>
      </c>
      <c r="E953" t="str">
        <f t="shared" si="14"/>
        <v>novecientoscincuentaydos</v>
      </c>
    </row>
    <row r="954" spans="2:5" x14ac:dyDescent="0.25">
      <c r="B954" t="s">
        <v>2986</v>
      </c>
      <c r="C954" t="s">
        <v>2987</v>
      </c>
      <c r="D954">
        <v>953</v>
      </c>
      <c r="E954" t="str">
        <f t="shared" si="14"/>
        <v>novecientoscincuentaytres</v>
      </c>
    </row>
    <row r="955" spans="2:5" x14ac:dyDescent="0.25">
      <c r="B955" t="s">
        <v>2988</v>
      </c>
      <c r="C955" t="s">
        <v>2989</v>
      </c>
      <c r="D955">
        <v>954</v>
      </c>
      <c r="E955" t="str">
        <f t="shared" si="14"/>
        <v>novecientoscincuentaycuatro</v>
      </c>
    </row>
    <row r="956" spans="2:5" x14ac:dyDescent="0.25">
      <c r="B956" t="s">
        <v>2990</v>
      </c>
      <c r="C956" t="s">
        <v>2991</v>
      </c>
      <c r="D956">
        <v>955</v>
      </c>
      <c r="E956" t="str">
        <f t="shared" si="14"/>
        <v>novecientoscincuentaycinco</v>
      </c>
    </row>
    <row r="957" spans="2:5" x14ac:dyDescent="0.25">
      <c r="B957" t="s">
        <v>2992</v>
      </c>
      <c r="C957" t="s">
        <v>2993</v>
      </c>
      <c r="D957">
        <v>956</v>
      </c>
      <c r="E957" t="str">
        <f t="shared" si="14"/>
        <v>novecientoscincuentayseis</v>
      </c>
    </row>
    <row r="958" spans="2:5" x14ac:dyDescent="0.25">
      <c r="B958" t="s">
        <v>2994</v>
      </c>
      <c r="C958" t="s">
        <v>2995</v>
      </c>
      <c r="D958">
        <v>957</v>
      </c>
      <c r="E958" t="str">
        <f t="shared" si="14"/>
        <v>novecientoscincuentaysiete</v>
      </c>
    </row>
    <row r="959" spans="2:5" x14ac:dyDescent="0.25">
      <c r="B959" t="s">
        <v>2996</v>
      </c>
      <c r="C959" t="s">
        <v>2997</v>
      </c>
      <c r="D959">
        <v>958</v>
      </c>
      <c r="E959" t="str">
        <f t="shared" si="14"/>
        <v>novecientoscincuentayocho</v>
      </c>
    </row>
    <row r="960" spans="2:5" x14ac:dyDescent="0.25">
      <c r="B960" t="s">
        <v>2998</v>
      </c>
      <c r="C960" t="s">
        <v>2999</v>
      </c>
      <c r="D960">
        <v>959</v>
      </c>
      <c r="E960" t="str">
        <f t="shared" si="14"/>
        <v>novecientoscincuentaynueve</v>
      </c>
    </row>
    <row r="961" spans="2:5" x14ac:dyDescent="0.25">
      <c r="B961" t="s">
        <v>3000</v>
      </c>
      <c r="C961" t="s">
        <v>3001</v>
      </c>
      <c r="D961">
        <v>960</v>
      </c>
      <c r="E961" t="str">
        <f t="shared" si="14"/>
        <v>novecientossesenta</v>
      </c>
    </row>
    <row r="962" spans="2:5" x14ac:dyDescent="0.25">
      <c r="B962" t="s">
        <v>3002</v>
      </c>
      <c r="C962" t="s">
        <v>3003</v>
      </c>
      <c r="D962">
        <v>961</v>
      </c>
      <c r="E962" t="str">
        <f t="shared" si="14"/>
        <v>novecientossesentayuno</v>
      </c>
    </row>
    <row r="963" spans="2:5" x14ac:dyDescent="0.25">
      <c r="B963" t="s">
        <v>3004</v>
      </c>
      <c r="C963" t="s">
        <v>3005</v>
      </c>
      <c r="D963">
        <v>962</v>
      </c>
      <c r="E963" t="str">
        <f t="shared" ref="E963:E1001" si="15">C963</f>
        <v>novecientossesentaydos</v>
      </c>
    </row>
    <row r="964" spans="2:5" x14ac:dyDescent="0.25">
      <c r="B964" t="s">
        <v>3006</v>
      </c>
      <c r="C964" t="s">
        <v>3007</v>
      </c>
      <c r="D964">
        <v>963</v>
      </c>
      <c r="E964" t="str">
        <f t="shared" si="15"/>
        <v>novecientossesentaytres</v>
      </c>
    </row>
    <row r="965" spans="2:5" x14ac:dyDescent="0.25">
      <c r="B965" t="s">
        <v>3008</v>
      </c>
      <c r="C965" t="s">
        <v>3009</v>
      </c>
      <c r="D965">
        <v>964</v>
      </c>
      <c r="E965" t="str">
        <f t="shared" si="15"/>
        <v>novecientossesentaycuatro</v>
      </c>
    </row>
    <row r="966" spans="2:5" x14ac:dyDescent="0.25">
      <c r="B966" t="s">
        <v>3010</v>
      </c>
      <c r="C966" t="s">
        <v>3011</v>
      </c>
      <c r="D966">
        <v>965</v>
      </c>
      <c r="E966" t="str">
        <f t="shared" si="15"/>
        <v>novecientossesentaycinco</v>
      </c>
    </row>
    <row r="967" spans="2:5" x14ac:dyDescent="0.25">
      <c r="B967" t="s">
        <v>3012</v>
      </c>
      <c r="C967" t="s">
        <v>3013</v>
      </c>
      <c r="D967">
        <v>966</v>
      </c>
      <c r="E967" t="str">
        <f t="shared" si="15"/>
        <v>novecientossesentayseis</v>
      </c>
    </row>
    <row r="968" spans="2:5" x14ac:dyDescent="0.25">
      <c r="B968" t="s">
        <v>3014</v>
      </c>
      <c r="C968" t="s">
        <v>3015</v>
      </c>
      <c r="D968">
        <v>967</v>
      </c>
      <c r="E968" t="str">
        <f t="shared" si="15"/>
        <v>novecientossesentaysiete</v>
      </c>
    </row>
    <row r="969" spans="2:5" x14ac:dyDescent="0.25">
      <c r="B969" t="s">
        <v>3016</v>
      </c>
      <c r="C969" t="s">
        <v>3017</v>
      </c>
      <c r="D969">
        <v>968</v>
      </c>
      <c r="E969" t="str">
        <f t="shared" si="15"/>
        <v>novecientossesentayocho</v>
      </c>
    </row>
    <row r="970" spans="2:5" x14ac:dyDescent="0.25">
      <c r="B970" t="s">
        <v>3018</v>
      </c>
      <c r="C970" t="s">
        <v>3019</v>
      </c>
      <c r="D970">
        <v>969</v>
      </c>
      <c r="E970" t="str">
        <f t="shared" si="15"/>
        <v>novecientossesentaynueve</v>
      </c>
    </row>
    <row r="971" spans="2:5" x14ac:dyDescent="0.25">
      <c r="B971" t="s">
        <v>3020</v>
      </c>
      <c r="C971" t="s">
        <v>3021</v>
      </c>
      <c r="D971">
        <v>970</v>
      </c>
      <c r="E971" t="str">
        <f t="shared" si="15"/>
        <v>novecientossetenta</v>
      </c>
    </row>
    <row r="972" spans="2:5" x14ac:dyDescent="0.25">
      <c r="B972" t="s">
        <v>3022</v>
      </c>
      <c r="C972" t="s">
        <v>3023</v>
      </c>
      <c r="D972">
        <v>971</v>
      </c>
      <c r="E972" t="str">
        <f t="shared" si="15"/>
        <v>novecientossetentayuno</v>
      </c>
    </row>
    <row r="973" spans="2:5" x14ac:dyDescent="0.25">
      <c r="B973" t="s">
        <v>3024</v>
      </c>
      <c r="C973" t="s">
        <v>3025</v>
      </c>
      <c r="D973">
        <v>972</v>
      </c>
      <c r="E973" t="str">
        <f t="shared" si="15"/>
        <v>novecientossetentaydos</v>
      </c>
    </row>
    <row r="974" spans="2:5" x14ac:dyDescent="0.25">
      <c r="B974" t="s">
        <v>3026</v>
      </c>
      <c r="C974" t="s">
        <v>3027</v>
      </c>
      <c r="D974">
        <v>973</v>
      </c>
      <c r="E974" t="str">
        <f t="shared" si="15"/>
        <v>novecientossetentaytres</v>
      </c>
    </row>
    <row r="975" spans="2:5" x14ac:dyDescent="0.25">
      <c r="B975" t="s">
        <v>3028</v>
      </c>
      <c r="C975" t="s">
        <v>3029</v>
      </c>
      <c r="D975">
        <v>974</v>
      </c>
      <c r="E975" t="str">
        <f t="shared" si="15"/>
        <v>novecientossetentaycuatro</v>
      </c>
    </row>
    <row r="976" spans="2:5" x14ac:dyDescent="0.25">
      <c r="B976" t="s">
        <v>3030</v>
      </c>
      <c r="C976" t="s">
        <v>3031</v>
      </c>
      <c r="D976">
        <v>975</v>
      </c>
      <c r="E976" t="str">
        <f t="shared" si="15"/>
        <v>novecientossetentaycinco</v>
      </c>
    </row>
    <row r="977" spans="2:5" x14ac:dyDescent="0.25">
      <c r="B977" t="s">
        <v>3032</v>
      </c>
      <c r="C977" t="s">
        <v>3033</v>
      </c>
      <c r="D977">
        <v>976</v>
      </c>
      <c r="E977" t="str">
        <f t="shared" si="15"/>
        <v>novecientossetentayseis</v>
      </c>
    </row>
    <row r="978" spans="2:5" x14ac:dyDescent="0.25">
      <c r="B978" t="s">
        <v>3034</v>
      </c>
      <c r="C978" t="s">
        <v>3035</v>
      </c>
      <c r="D978">
        <v>977</v>
      </c>
      <c r="E978" t="str">
        <f t="shared" si="15"/>
        <v>novecientossetentaysiete</v>
      </c>
    </row>
    <row r="979" spans="2:5" x14ac:dyDescent="0.25">
      <c r="B979" t="s">
        <v>3036</v>
      </c>
      <c r="C979" t="s">
        <v>3037</v>
      </c>
      <c r="D979">
        <v>978</v>
      </c>
      <c r="E979" t="str">
        <f t="shared" si="15"/>
        <v>novecientossetentayocho</v>
      </c>
    </row>
    <row r="980" spans="2:5" x14ac:dyDescent="0.25">
      <c r="B980" t="s">
        <v>3038</v>
      </c>
      <c r="C980" t="s">
        <v>3039</v>
      </c>
      <c r="D980">
        <v>979</v>
      </c>
      <c r="E980" t="str">
        <f t="shared" si="15"/>
        <v>novecientossetentaynueve</v>
      </c>
    </row>
    <row r="981" spans="2:5" x14ac:dyDescent="0.25">
      <c r="B981" t="s">
        <v>3040</v>
      </c>
      <c r="C981" t="s">
        <v>3041</v>
      </c>
      <c r="D981">
        <v>980</v>
      </c>
      <c r="E981" t="str">
        <f t="shared" si="15"/>
        <v>novecientosochenta</v>
      </c>
    </row>
    <row r="982" spans="2:5" x14ac:dyDescent="0.25">
      <c r="B982" t="s">
        <v>3042</v>
      </c>
      <c r="C982" t="s">
        <v>3043</v>
      </c>
      <c r="D982">
        <v>981</v>
      </c>
      <c r="E982" t="str">
        <f t="shared" si="15"/>
        <v>novecientosochentayuno</v>
      </c>
    </row>
    <row r="983" spans="2:5" x14ac:dyDescent="0.25">
      <c r="B983" t="s">
        <v>3044</v>
      </c>
      <c r="C983" t="s">
        <v>3045</v>
      </c>
      <c r="D983">
        <v>982</v>
      </c>
      <c r="E983" t="str">
        <f t="shared" si="15"/>
        <v>novecientosochentaydos</v>
      </c>
    </row>
    <row r="984" spans="2:5" x14ac:dyDescent="0.25">
      <c r="B984" t="s">
        <v>3046</v>
      </c>
      <c r="C984" t="s">
        <v>3047</v>
      </c>
      <c r="D984">
        <v>983</v>
      </c>
      <c r="E984" t="str">
        <f t="shared" si="15"/>
        <v>novecientosochentaytres</v>
      </c>
    </row>
    <row r="985" spans="2:5" x14ac:dyDescent="0.25">
      <c r="B985" t="s">
        <v>3048</v>
      </c>
      <c r="C985" t="s">
        <v>3049</v>
      </c>
      <c r="D985">
        <v>984</v>
      </c>
      <c r="E985" t="str">
        <f t="shared" si="15"/>
        <v>novecientosochentaycuatro</v>
      </c>
    </row>
    <row r="986" spans="2:5" x14ac:dyDescent="0.25">
      <c r="B986" t="s">
        <v>3050</v>
      </c>
      <c r="C986" t="s">
        <v>3051</v>
      </c>
      <c r="D986">
        <v>985</v>
      </c>
      <c r="E986" t="str">
        <f t="shared" si="15"/>
        <v>novecientosochentaycinco</v>
      </c>
    </row>
    <row r="987" spans="2:5" x14ac:dyDescent="0.25">
      <c r="B987" t="s">
        <v>3052</v>
      </c>
      <c r="C987" t="s">
        <v>3053</v>
      </c>
      <c r="D987">
        <v>986</v>
      </c>
      <c r="E987" t="str">
        <f t="shared" si="15"/>
        <v>novecientosochentayseis</v>
      </c>
    </row>
    <row r="988" spans="2:5" x14ac:dyDescent="0.25">
      <c r="B988" t="s">
        <v>3054</v>
      </c>
      <c r="C988" t="s">
        <v>3055</v>
      </c>
      <c r="D988">
        <v>987</v>
      </c>
      <c r="E988" t="str">
        <f t="shared" si="15"/>
        <v>novecientosochentaysiete</v>
      </c>
    </row>
    <row r="989" spans="2:5" x14ac:dyDescent="0.25">
      <c r="B989" t="s">
        <v>3056</v>
      </c>
      <c r="C989" t="s">
        <v>3057</v>
      </c>
      <c r="D989">
        <v>988</v>
      </c>
      <c r="E989" t="str">
        <f t="shared" si="15"/>
        <v>novecientosochentayocho</v>
      </c>
    </row>
    <row r="990" spans="2:5" x14ac:dyDescent="0.25">
      <c r="B990" t="s">
        <v>3058</v>
      </c>
      <c r="C990" t="s">
        <v>3059</v>
      </c>
      <c r="D990">
        <v>989</v>
      </c>
      <c r="E990" t="str">
        <f t="shared" si="15"/>
        <v>novecientosochentaynueve</v>
      </c>
    </row>
    <row r="991" spans="2:5" x14ac:dyDescent="0.25">
      <c r="B991" t="s">
        <v>3060</v>
      </c>
      <c r="C991" t="s">
        <v>3061</v>
      </c>
      <c r="D991">
        <v>990</v>
      </c>
      <c r="E991" t="str">
        <f t="shared" si="15"/>
        <v>novecientosnoventa</v>
      </c>
    </row>
    <row r="992" spans="2:5" x14ac:dyDescent="0.25">
      <c r="B992" t="s">
        <v>3062</v>
      </c>
      <c r="C992" t="s">
        <v>3063</v>
      </c>
      <c r="D992">
        <v>991</v>
      </c>
      <c r="E992" t="str">
        <f t="shared" si="15"/>
        <v>novecientosnoventayuno</v>
      </c>
    </row>
    <row r="993" spans="2:5" x14ac:dyDescent="0.25">
      <c r="B993" t="s">
        <v>3064</v>
      </c>
      <c r="C993" t="s">
        <v>3065</v>
      </c>
      <c r="D993">
        <v>992</v>
      </c>
      <c r="E993" t="str">
        <f t="shared" si="15"/>
        <v>novecientosnoventaydos</v>
      </c>
    </row>
    <row r="994" spans="2:5" x14ac:dyDescent="0.25">
      <c r="B994" t="s">
        <v>3066</v>
      </c>
      <c r="C994" t="s">
        <v>3067</v>
      </c>
      <c r="D994">
        <v>993</v>
      </c>
      <c r="E994" t="str">
        <f t="shared" si="15"/>
        <v>novecientosnoventaytres</v>
      </c>
    </row>
    <row r="995" spans="2:5" x14ac:dyDescent="0.25">
      <c r="B995" t="s">
        <v>3068</v>
      </c>
      <c r="C995" t="s">
        <v>3069</v>
      </c>
      <c r="D995">
        <v>994</v>
      </c>
      <c r="E995" t="str">
        <f t="shared" si="15"/>
        <v>novecientosnoventaycuatro</v>
      </c>
    </row>
    <row r="996" spans="2:5" x14ac:dyDescent="0.25">
      <c r="B996" t="s">
        <v>3070</v>
      </c>
      <c r="C996" t="s">
        <v>3071</v>
      </c>
      <c r="D996">
        <v>995</v>
      </c>
      <c r="E996" t="str">
        <f t="shared" si="15"/>
        <v>novecientosnoventaycinco</v>
      </c>
    </row>
    <row r="997" spans="2:5" x14ac:dyDescent="0.25">
      <c r="B997" t="s">
        <v>3072</v>
      </c>
      <c r="C997" t="s">
        <v>3073</v>
      </c>
      <c r="D997">
        <v>996</v>
      </c>
      <c r="E997" t="str">
        <f t="shared" si="15"/>
        <v>novecientosnoventayseis</v>
      </c>
    </row>
    <row r="998" spans="2:5" x14ac:dyDescent="0.25">
      <c r="B998" t="s">
        <v>3074</v>
      </c>
      <c r="C998" t="s">
        <v>3075</v>
      </c>
      <c r="D998">
        <v>997</v>
      </c>
      <c r="E998" t="str">
        <f t="shared" si="15"/>
        <v>novecientosnoventaysiete</v>
      </c>
    </row>
    <row r="999" spans="2:5" x14ac:dyDescent="0.25">
      <c r="B999" t="s">
        <v>3076</v>
      </c>
      <c r="C999" t="s">
        <v>3077</v>
      </c>
      <c r="D999">
        <v>998</v>
      </c>
      <c r="E999" t="str">
        <f t="shared" si="15"/>
        <v>novecientosnoventayocho</v>
      </c>
    </row>
    <row r="1000" spans="2:5" x14ac:dyDescent="0.25">
      <c r="B1000" t="s">
        <v>3078</v>
      </c>
      <c r="C1000" t="s">
        <v>3079</v>
      </c>
      <c r="D1000">
        <v>999</v>
      </c>
      <c r="E1000" t="str">
        <f t="shared" si="15"/>
        <v>novecientosnoventaynueve</v>
      </c>
    </row>
    <row r="1001" spans="2:5" x14ac:dyDescent="0.25">
      <c r="B1001" t="s">
        <v>3080</v>
      </c>
      <c r="C1001" t="s">
        <v>3081</v>
      </c>
      <c r="D1001">
        <v>1000</v>
      </c>
      <c r="E1001" t="str">
        <f t="shared" si="15"/>
        <v>mil</v>
      </c>
    </row>
  </sheetData>
  <autoFilter ref="B1:C890" xr:uid="{00000000-0009-0000-0000-000003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2:G85"/>
  <sheetViews>
    <sheetView showGridLines="0" zoomScaleNormal="100" workbookViewId="0">
      <selection activeCell="A4" sqref="A4"/>
    </sheetView>
  </sheetViews>
  <sheetFormatPr baseColWidth="10" defaultColWidth="11.42578125"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9" customFormat="1" ht="27.4" customHeight="1" x14ac:dyDescent="0.25">
      <c r="A2" s="8" t="s">
        <v>3082</v>
      </c>
      <c r="B2" s="8"/>
      <c r="C2" s="8"/>
      <c r="D2" s="8" t="s">
        <v>3083</v>
      </c>
      <c r="E2" s="8"/>
      <c r="F2" s="8" t="s">
        <v>3083</v>
      </c>
      <c r="G2" s="8" t="s">
        <v>3084</v>
      </c>
    </row>
    <row r="3" spans="1:7" s="9" customFormat="1" ht="27.4" customHeight="1" x14ac:dyDescent="0.25">
      <c r="A3" t="s">
        <v>3085</v>
      </c>
      <c r="B3" t="s">
        <v>3085</v>
      </c>
      <c r="C3" t="s">
        <v>3086</v>
      </c>
      <c r="D3" t="s">
        <v>100</v>
      </c>
      <c r="E3" t="s">
        <v>3087</v>
      </c>
      <c r="F3" t="s">
        <v>3088</v>
      </c>
      <c r="G3" s="8"/>
    </row>
    <row r="4" spans="1:7" x14ac:dyDescent="0.25">
      <c r="A4" s="11" t="s">
        <v>1220</v>
      </c>
      <c r="B4" s="10" t="s">
        <v>1221</v>
      </c>
      <c r="C4" s="10" t="str">
        <f>CONCATENATE(B4,"NACAD")</f>
        <v>sesentaynueveNACAD</v>
      </c>
      <c r="D4" t="s">
        <v>114</v>
      </c>
      <c r="E4" s="10" t="str">
        <f>CONCATENATE(B4,"COND")</f>
        <v>sesentaynueveCOND</v>
      </c>
      <c r="F4" s="10" t="s">
        <v>3089</v>
      </c>
      <c r="G4" s="10"/>
    </row>
    <row r="5" spans="1:7" x14ac:dyDescent="0.25">
      <c r="A5" s="10" t="s">
        <v>1222</v>
      </c>
      <c r="B5" s="10" t="s">
        <v>1223</v>
      </c>
      <c r="C5" s="10" t="str">
        <f t="shared" ref="C5:C68" si="0">CONCATENATE(B5,"NACAD")</f>
        <v>setentaNACAD</v>
      </c>
      <c r="D5" t="s">
        <v>114</v>
      </c>
      <c r="E5" s="10" t="str">
        <f t="shared" ref="E5:E68" si="1">CONCATENATE(B5,"COND")</f>
        <v>setentaCOND</v>
      </c>
      <c r="F5" s="10" t="s">
        <v>3089</v>
      </c>
      <c r="G5" s="10"/>
    </row>
    <row r="6" spans="1:7" x14ac:dyDescent="0.25">
      <c r="A6" s="10" t="s">
        <v>1224</v>
      </c>
      <c r="B6" s="10" t="s">
        <v>1225</v>
      </c>
      <c r="C6" s="10" t="str">
        <f t="shared" si="0"/>
        <v>setentayunoNACAD</v>
      </c>
      <c r="D6" t="s">
        <v>114</v>
      </c>
      <c r="E6" s="10" t="str">
        <f t="shared" si="1"/>
        <v>setentayunoCOND</v>
      </c>
      <c r="F6" s="10" t="s">
        <v>3089</v>
      </c>
      <c r="G6" s="10"/>
    </row>
    <row r="7" spans="1:7" x14ac:dyDescent="0.25">
      <c r="A7" s="10" t="s">
        <v>1226</v>
      </c>
      <c r="B7" s="10" t="s">
        <v>1227</v>
      </c>
      <c r="C7" s="10" t="str">
        <f t="shared" si="0"/>
        <v>setentaydosNACAD</v>
      </c>
      <c r="D7" t="s">
        <v>114</v>
      </c>
      <c r="E7" s="10" t="str">
        <f t="shared" si="1"/>
        <v>setentaydosCOND</v>
      </c>
      <c r="F7" s="10" t="s">
        <v>3089</v>
      </c>
      <c r="G7" s="10"/>
    </row>
    <row r="8" spans="1:7" x14ac:dyDescent="0.25">
      <c r="A8" s="10" t="s">
        <v>1228</v>
      </c>
      <c r="B8" s="10" t="s">
        <v>1229</v>
      </c>
      <c r="C8" s="10" t="str">
        <f t="shared" si="0"/>
        <v>setentaytresNACAD</v>
      </c>
      <c r="D8" t="s">
        <v>114</v>
      </c>
      <c r="E8" s="10" t="str">
        <f t="shared" si="1"/>
        <v>setentaytresCOND</v>
      </c>
      <c r="F8" s="10" t="s">
        <v>3089</v>
      </c>
      <c r="G8" s="10"/>
    </row>
    <row r="9" spans="1:7" x14ac:dyDescent="0.25">
      <c r="A9" s="10" t="s">
        <v>1230</v>
      </c>
      <c r="B9" s="10" t="s">
        <v>1231</v>
      </c>
      <c r="C9" s="10" t="str">
        <f t="shared" si="0"/>
        <v>setentaycuatroNACAD</v>
      </c>
      <c r="D9" t="s">
        <v>114</v>
      </c>
      <c r="E9" s="10" t="str">
        <f t="shared" si="1"/>
        <v>setentaycuatroCOND</v>
      </c>
      <c r="F9" s="10" t="s">
        <v>3089</v>
      </c>
      <c r="G9" s="10"/>
    </row>
    <row r="10" spans="1:7" x14ac:dyDescent="0.25">
      <c r="A10" s="10" t="s">
        <v>1232</v>
      </c>
      <c r="B10" s="10" t="s">
        <v>1233</v>
      </c>
      <c r="C10" s="10" t="str">
        <f t="shared" si="0"/>
        <v>setentaycincoNACAD</v>
      </c>
      <c r="D10" t="s">
        <v>114</v>
      </c>
      <c r="E10" s="10" t="str">
        <f t="shared" si="1"/>
        <v>setentaycincoCOND</v>
      </c>
      <c r="F10" s="10" t="s">
        <v>3089</v>
      </c>
      <c r="G10" s="10"/>
    </row>
    <row r="11" spans="1:7" x14ac:dyDescent="0.25">
      <c r="A11" s="10" t="s">
        <v>1234</v>
      </c>
      <c r="B11" s="10" t="s">
        <v>1235</v>
      </c>
      <c r="C11" s="10" t="str">
        <f t="shared" si="0"/>
        <v>setentayseisNACAD</v>
      </c>
      <c r="D11" t="s">
        <v>114</v>
      </c>
      <c r="E11" s="10" t="str">
        <f t="shared" si="1"/>
        <v>setentayseisCOND</v>
      </c>
      <c r="F11" s="10" t="s">
        <v>3089</v>
      </c>
      <c r="G11" s="10"/>
    </row>
    <row r="12" spans="1:7" x14ac:dyDescent="0.25">
      <c r="A12" s="10" t="s">
        <v>1236</v>
      </c>
      <c r="B12" s="10" t="s">
        <v>1237</v>
      </c>
      <c r="C12" s="10" t="str">
        <f t="shared" si="0"/>
        <v>setentaysieteNACAD</v>
      </c>
      <c r="D12" t="s">
        <v>114</v>
      </c>
      <c r="E12" s="10" t="str">
        <f t="shared" si="1"/>
        <v>setentaysieteCOND</v>
      </c>
      <c r="F12" s="10" t="s">
        <v>3089</v>
      </c>
      <c r="G12" s="10"/>
    </row>
    <row r="13" spans="1:7" x14ac:dyDescent="0.25">
      <c r="A13" s="10" t="s">
        <v>1238</v>
      </c>
      <c r="B13" s="10" t="s">
        <v>1239</v>
      </c>
      <c r="C13" s="10" t="str">
        <f t="shared" si="0"/>
        <v>setentayochoNACAD</v>
      </c>
      <c r="D13" t="s">
        <v>114</v>
      </c>
      <c r="E13" s="10" t="str">
        <f t="shared" si="1"/>
        <v>setentayochoCOND</v>
      </c>
      <c r="F13" s="10" t="s">
        <v>3089</v>
      </c>
      <c r="G13" s="10"/>
    </row>
    <row r="14" spans="1:7" x14ac:dyDescent="0.25">
      <c r="A14" s="10" t="s">
        <v>1240</v>
      </c>
      <c r="B14" s="10" t="s">
        <v>1241</v>
      </c>
      <c r="C14" s="10" t="str">
        <f t="shared" si="0"/>
        <v>setentaynueveNACAD</v>
      </c>
      <c r="D14" t="s">
        <v>114</v>
      </c>
      <c r="E14" s="10" t="str">
        <f t="shared" si="1"/>
        <v>setentaynueveCOND</v>
      </c>
      <c r="F14" s="10" t="s">
        <v>3089</v>
      </c>
      <c r="G14" s="10"/>
    </row>
    <row r="15" spans="1:7" x14ac:dyDescent="0.25">
      <c r="A15" s="10" t="s">
        <v>1242</v>
      </c>
      <c r="B15" s="10" t="s">
        <v>1243</v>
      </c>
      <c r="C15" s="10" t="str">
        <f t="shared" si="0"/>
        <v>ochentaNACAD</v>
      </c>
      <c r="D15" t="s">
        <v>114</v>
      </c>
      <c r="E15" s="10" t="str">
        <f t="shared" si="1"/>
        <v>ochentaCOND</v>
      </c>
      <c r="F15" s="10" t="s">
        <v>3089</v>
      </c>
      <c r="G15" s="10"/>
    </row>
    <row r="16" spans="1:7" x14ac:dyDescent="0.25">
      <c r="A16" s="10" t="s">
        <v>1244</v>
      </c>
      <c r="B16" s="10" t="s">
        <v>1245</v>
      </c>
      <c r="C16" s="10" t="str">
        <f t="shared" si="0"/>
        <v>ochentayunoNACAD</v>
      </c>
      <c r="D16" t="s">
        <v>114</v>
      </c>
      <c r="E16" s="10" t="str">
        <f t="shared" si="1"/>
        <v>ochentayunoCOND</v>
      </c>
      <c r="F16" s="10" t="s">
        <v>3089</v>
      </c>
      <c r="G16" s="10"/>
    </row>
    <row r="17" spans="1:7" x14ac:dyDescent="0.25">
      <c r="A17" s="10" t="s">
        <v>1246</v>
      </c>
      <c r="B17" s="10" t="s">
        <v>1247</v>
      </c>
      <c r="C17" s="10" t="str">
        <f t="shared" si="0"/>
        <v>ochentaydosNACAD</v>
      </c>
      <c r="D17" t="s">
        <v>114</v>
      </c>
      <c r="E17" s="10" t="str">
        <f t="shared" si="1"/>
        <v>ochentaydosCOND</v>
      </c>
      <c r="F17" s="10" t="s">
        <v>3089</v>
      </c>
      <c r="G17" s="10"/>
    </row>
    <row r="18" spans="1:7" x14ac:dyDescent="0.25">
      <c r="A18" s="10" t="s">
        <v>1248</v>
      </c>
      <c r="B18" s="10" t="s">
        <v>1249</v>
      </c>
      <c r="C18" s="10" t="str">
        <f t="shared" si="0"/>
        <v>ochentaytresNACAD</v>
      </c>
      <c r="D18" t="s">
        <v>114</v>
      </c>
      <c r="E18" s="10" t="str">
        <f t="shared" si="1"/>
        <v>ochentaytresCOND</v>
      </c>
      <c r="F18" s="10" t="s">
        <v>3089</v>
      </c>
      <c r="G18" s="10"/>
    </row>
    <row r="19" spans="1:7" x14ac:dyDescent="0.25">
      <c r="A19" s="10" t="s">
        <v>1250</v>
      </c>
      <c r="B19" s="10" t="s">
        <v>1251</v>
      </c>
      <c r="C19" s="10" t="str">
        <f t="shared" si="0"/>
        <v>ochentaycuatroNACAD</v>
      </c>
      <c r="D19" t="s">
        <v>114</v>
      </c>
      <c r="E19" s="10" t="str">
        <f t="shared" si="1"/>
        <v>ochentaycuatroCOND</v>
      </c>
      <c r="F19" s="10" t="s">
        <v>3089</v>
      </c>
      <c r="G19" s="10"/>
    </row>
    <row r="20" spans="1:7" x14ac:dyDescent="0.25">
      <c r="A20" s="10" t="s">
        <v>1252</v>
      </c>
      <c r="B20" s="10" t="s">
        <v>1253</v>
      </c>
      <c r="C20" s="10" t="str">
        <f t="shared" si="0"/>
        <v>ochentaycincoNACAD</v>
      </c>
      <c r="D20" t="s">
        <v>114</v>
      </c>
      <c r="E20" s="10" t="str">
        <f t="shared" si="1"/>
        <v>ochentaycincoCOND</v>
      </c>
      <c r="F20" s="10" t="s">
        <v>3089</v>
      </c>
      <c r="G20" s="10"/>
    </row>
    <row r="21" spans="1:7" x14ac:dyDescent="0.25">
      <c r="A21" s="10" t="s">
        <v>1254</v>
      </c>
      <c r="B21" s="10" t="s">
        <v>1255</v>
      </c>
      <c r="C21" s="10" t="str">
        <f t="shared" si="0"/>
        <v>ochentayseisNACAD</v>
      </c>
      <c r="D21" t="s">
        <v>114</v>
      </c>
      <c r="E21" s="10" t="str">
        <f t="shared" si="1"/>
        <v>ochentayseisCOND</v>
      </c>
      <c r="F21" s="10" t="s">
        <v>3089</v>
      </c>
      <c r="G21" s="10"/>
    </row>
    <row r="22" spans="1:7" x14ac:dyDescent="0.25">
      <c r="A22" s="10" t="s">
        <v>1256</v>
      </c>
      <c r="B22" s="10" t="s">
        <v>1257</v>
      </c>
      <c r="C22" s="10" t="str">
        <f t="shared" si="0"/>
        <v>ochentaysieteNACAD</v>
      </c>
      <c r="D22" t="s">
        <v>114</v>
      </c>
      <c r="E22" s="10" t="str">
        <f t="shared" si="1"/>
        <v>ochentaysieteCOND</v>
      </c>
      <c r="F22" s="10" t="s">
        <v>3089</v>
      </c>
      <c r="G22" s="10"/>
    </row>
    <row r="23" spans="1:7" x14ac:dyDescent="0.25">
      <c r="A23" s="10" t="s">
        <v>1258</v>
      </c>
      <c r="B23" s="10" t="s">
        <v>1259</v>
      </c>
      <c r="C23" s="10" t="str">
        <f t="shared" si="0"/>
        <v>ochentayochoNACAD</v>
      </c>
      <c r="D23" t="s">
        <v>114</v>
      </c>
      <c r="E23" s="10" t="str">
        <f t="shared" si="1"/>
        <v>ochentayochoCOND</v>
      </c>
      <c r="F23" s="10" t="s">
        <v>3089</v>
      </c>
      <c r="G23" s="10"/>
    </row>
    <row r="24" spans="1:7" x14ac:dyDescent="0.25">
      <c r="A24" s="10" t="s">
        <v>1260</v>
      </c>
      <c r="B24" s="10" t="s">
        <v>1261</v>
      </c>
      <c r="C24" s="10" t="str">
        <f t="shared" si="0"/>
        <v>ochentaynueveNACAD</v>
      </c>
      <c r="D24" t="s">
        <v>114</v>
      </c>
      <c r="E24" s="10" t="str">
        <f t="shared" si="1"/>
        <v>ochentaynueveCOND</v>
      </c>
      <c r="F24" s="10" t="s">
        <v>3089</v>
      </c>
      <c r="G24" s="10"/>
    </row>
    <row r="25" spans="1:7" x14ac:dyDescent="0.25">
      <c r="A25" s="10" t="s">
        <v>1262</v>
      </c>
      <c r="B25" s="10" t="s">
        <v>1263</v>
      </c>
      <c r="C25" s="10" t="str">
        <f t="shared" si="0"/>
        <v>noventaNACAD</v>
      </c>
      <c r="D25" t="s">
        <v>114</v>
      </c>
      <c r="E25" s="10" t="str">
        <f t="shared" si="1"/>
        <v>noventaCOND</v>
      </c>
      <c r="F25" s="10" t="s">
        <v>3089</v>
      </c>
      <c r="G25" s="10"/>
    </row>
    <row r="26" spans="1:7" x14ac:dyDescent="0.25">
      <c r="A26" s="10" t="s">
        <v>1264</v>
      </c>
      <c r="B26" s="10" t="s">
        <v>1265</v>
      </c>
      <c r="C26" s="10" t="str">
        <f t="shared" si="0"/>
        <v>noventayunoNACAD</v>
      </c>
      <c r="D26" t="s">
        <v>114</v>
      </c>
      <c r="E26" s="10" t="str">
        <f t="shared" si="1"/>
        <v>noventayunoCOND</v>
      </c>
      <c r="F26" s="10" t="s">
        <v>3089</v>
      </c>
      <c r="G26" s="10"/>
    </row>
    <row r="27" spans="1:7" x14ac:dyDescent="0.25">
      <c r="A27" s="10" t="s">
        <v>1266</v>
      </c>
      <c r="B27" s="10" t="s">
        <v>1267</v>
      </c>
      <c r="C27" s="10" t="str">
        <f t="shared" si="0"/>
        <v>noventaydosNACAD</v>
      </c>
      <c r="D27" t="s">
        <v>114</v>
      </c>
      <c r="E27" s="10" t="str">
        <f t="shared" si="1"/>
        <v>noventaydosCOND</v>
      </c>
      <c r="F27" s="10" t="s">
        <v>3089</v>
      </c>
      <c r="G27" s="10"/>
    </row>
    <row r="28" spans="1:7" x14ac:dyDescent="0.25">
      <c r="A28" s="10" t="s">
        <v>1268</v>
      </c>
      <c r="B28" s="10" t="s">
        <v>1269</v>
      </c>
      <c r="C28" s="10" t="str">
        <f t="shared" si="0"/>
        <v>noventaytresNACAD</v>
      </c>
      <c r="D28" t="s">
        <v>114</v>
      </c>
      <c r="E28" s="10" t="str">
        <f t="shared" si="1"/>
        <v>noventaytresCOND</v>
      </c>
      <c r="F28" s="10" t="s">
        <v>3089</v>
      </c>
      <c r="G28" s="10"/>
    </row>
    <row r="29" spans="1:7" x14ac:dyDescent="0.25">
      <c r="A29" s="10" t="s">
        <v>1270</v>
      </c>
      <c r="B29" s="10" t="s">
        <v>1271</v>
      </c>
      <c r="C29" s="10" t="str">
        <f t="shared" si="0"/>
        <v>noventaycuatroNACAD</v>
      </c>
      <c r="D29" t="s">
        <v>114</v>
      </c>
      <c r="E29" s="10" t="str">
        <f t="shared" si="1"/>
        <v>noventaycuatroCOND</v>
      </c>
      <c r="F29" s="10" t="s">
        <v>3089</v>
      </c>
      <c r="G29" s="10"/>
    </row>
    <row r="30" spans="1:7" x14ac:dyDescent="0.25">
      <c r="A30" s="10" t="s">
        <v>1272</v>
      </c>
      <c r="B30" s="10" t="s">
        <v>1273</v>
      </c>
      <c r="C30" s="10" t="str">
        <f t="shared" si="0"/>
        <v>noventaycincoNACAD</v>
      </c>
      <c r="D30" t="s">
        <v>114</v>
      </c>
      <c r="E30" s="10" t="str">
        <f t="shared" si="1"/>
        <v>noventaycincoCOND</v>
      </c>
      <c r="F30" s="10" t="s">
        <v>3089</v>
      </c>
      <c r="G30" s="10"/>
    </row>
    <row r="31" spans="1:7" x14ac:dyDescent="0.25">
      <c r="A31" s="10" t="s">
        <v>1274</v>
      </c>
      <c r="B31" s="10" t="s">
        <v>1275</v>
      </c>
      <c r="C31" s="10" t="str">
        <f t="shared" si="0"/>
        <v>noventayseisNACAD</v>
      </c>
      <c r="D31" t="s">
        <v>114</v>
      </c>
      <c r="E31" s="10" t="str">
        <f t="shared" si="1"/>
        <v>noventayseisCOND</v>
      </c>
      <c r="F31" s="10" t="s">
        <v>3089</v>
      </c>
      <c r="G31" s="10"/>
    </row>
    <row r="32" spans="1:7" x14ac:dyDescent="0.25">
      <c r="A32" s="10" t="s">
        <v>1276</v>
      </c>
      <c r="B32" s="10" t="s">
        <v>1277</v>
      </c>
      <c r="C32" s="10" t="str">
        <f t="shared" si="0"/>
        <v>noventaysieteNACAD</v>
      </c>
      <c r="D32" t="s">
        <v>114</v>
      </c>
      <c r="E32" s="10" t="str">
        <f t="shared" si="1"/>
        <v>noventaysieteCOND</v>
      </c>
      <c r="F32" s="10" t="s">
        <v>3089</v>
      </c>
      <c r="G32" s="10"/>
    </row>
    <row r="33" spans="1:7" x14ac:dyDescent="0.25">
      <c r="A33" s="10" t="s">
        <v>1278</v>
      </c>
      <c r="B33" s="10" t="s">
        <v>1279</v>
      </c>
      <c r="C33" s="10" t="str">
        <f t="shared" si="0"/>
        <v>noventayochoNACAD</v>
      </c>
      <c r="D33" t="s">
        <v>114</v>
      </c>
      <c r="E33" s="10" t="str">
        <f t="shared" si="1"/>
        <v>noventayochoCOND</v>
      </c>
      <c r="F33" s="10" t="s">
        <v>3089</v>
      </c>
      <c r="G33" s="10"/>
    </row>
    <row r="34" spans="1:7" x14ac:dyDescent="0.25">
      <c r="A34" s="10" t="s">
        <v>1280</v>
      </c>
      <c r="B34" s="10" t="s">
        <v>1281</v>
      </c>
      <c r="C34" s="10" t="str">
        <f t="shared" si="0"/>
        <v>noventaynueveNACAD</v>
      </c>
      <c r="D34" t="s">
        <v>114</v>
      </c>
      <c r="E34" s="10" t="str">
        <f t="shared" si="1"/>
        <v>noventaynueveCOND</v>
      </c>
      <c r="F34" s="10" t="s">
        <v>3089</v>
      </c>
      <c r="G34" s="10"/>
    </row>
    <row r="35" spans="1:7" x14ac:dyDescent="0.25">
      <c r="A35" s="10" t="s">
        <v>1282</v>
      </c>
      <c r="B35" s="10" t="s">
        <v>1283</v>
      </c>
      <c r="C35" s="10" t="str">
        <f t="shared" si="0"/>
        <v>cienNACAD</v>
      </c>
      <c r="D35" t="s">
        <v>114</v>
      </c>
      <c r="E35" s="10" t="str">
        <f t="shared" si="1"/>
        <v>cienCOND</v>
      </c>
      <c r="F35" s="10" t="s">
        <v>3089</v>
      </c>
      <c r="G35" s="10"/>
    </row>
    <row r="36" spans="1:7" x14ac:dyDescent="0.25">
      <c r="A36" s="10" t="s">
        <v>1284</v>
      </c>
      <c r="B36" s="10" t="s">
        <v>1285</v>
      </c>
      <c r="C36" s="10" t="str">
        <f t="shared" si="0"/>
        <v>cientounoNACAD</v>
      </c>
      <c r="D36" t="s">
        <v>114</v>
      </c>
      <c r="E36" s="10" t="str">
        <f t="shared" si="1"/>
        <v>cientounoCOND</v>
      </c>
      <c r="F36" s="10" t="s">
        <v>3089</v>
      </c>
      <c r="G36" s="10"/>
    </row>
    <row r="37" spans="1:7" x14ac:dyDescent="0.25">
      <c r="A37" s="10" t="s">
        <v>1286</v>
      </c>
      <c r="B37" s="10" t="s">
        <v>1287</v>
      </c>
      <c r="C37" s="10" t="str">
        <f t="shared" si="0"/>
        <v>cientodosNACAD</v>
      </c>
      <c r="D37" t="s">
        <v>114</v>
      </c>
      <c r="E37" s="10" t="str">
        <f t="shared" si="1"/>
        <v>cientodosCOND</v>
      </c>
      <c r="F37" s="10" t="s">
        <v>3089</v>
      </c>
      <c r="G37" s="10"/>
    </row>
    <row r="38" spans="1:7" x14ac:dyDescent="0.25">
      <c r="A38" s="10" t="s">
        <v>1288</v>
      </c>
      <c r="B38" s="10" t="s">
        <v>1289</v>
      </c>
      <c r="C38" s="10" t="str">
        <f t="shared" si="0"/>
        <v>cientotresNACAD</v>
      </c>
      <c r="D38" t="s">
        <v>114</v>
      </c>
      <c r="E38" s="10" t="str">
        <f t="shared" si="1"/>
        <v>cientotresCOND</v>
      </c>
      <c r="F38" s="10" t="s">
        <v>3089</v>
      </c>
      <c r="G38" s="10"/>
    </row>
    <row r="39" spans="1:7" x14ac:dyDescent="0.25">
      <c r="A39" s="10" t="s">
        <v>1290</v>
      </c>
      <c r="B39" s="10" t="s">
        <v>1291</v>
      </c>
      <c r="C39" s="10" t="str">
        <f t="shared" si="0"/>
        <v>cientocuatroNACAD</v>
      </c>
      <c r="D39" t="s">
        <v>114</v>
      </c>
      <c r="E39" s="10" t="str">
        <f t="shared" si="1"/>
        <v>cientocuatroCOND</v>
      </c>
      <c r="F39" s="10" t="s">
        <v>3089</v>
      </c>
      <c r="G39" s="10"/>
    </row>
    <row r="40" spans="1:7" x14ac:dyDescent="0.25">
      <c r="A40" s="10" t="s">
        <v>1292</v>
      </c>
      <c r="B40" s="10" t="s">
        <v>1293</v>
      </c>
      <c r="C40" s="10" t="str">
        <f t="shared" si="0"/>
        <v>cientocincoNACAD</v>
      </c>
      <c r="D40" t="s">
        <v>114</v>
      </c>
      <c r="E40" s="10" t="str">
        <f t="shared" si="1"/>
        <v>cientocincoCOND</v>
      </c>
      <c r="F40" s="10" t="s">
        <v>3089</v>
      </c>
      <c r="G40" s="10"/>
    </row>
    <row r="41" spans="1:7" x14ac:dyDescent="0.25">
      <c r="A41" s="10" t="s">
        <v>1294</v>
      </c>
      <c r="B41" s="10" t="s">
        <v>1295</v>
      </c>
      <c r="C41" s="10" t="str">
        <f t="shared" si="0"/>
        <v>cientoseisNACAD</v>
      </c>
      <c r="D41" t="s">
        <v>114</v>
      </c>
      <c r="E41" s="10" t="str">
        <f t="shared" si="1"/>
        <v>cientoseisCOND</v>
      </c>
      <c r="F41" s="10" t="s">
        <v>3089</v>
      </c>
      <c r="G41" s="10"/>
    </row>
    <row r="42" spans="1:7" x14ac:dyDescent="0.25">
      <c r="A42" s="10" t="s">
        <v>1296</v>
      </c>
      <c r="B42" s="10" t="s">
        <v>1297</v>
      </c>
      <c r="C42" s="10" t="str">
        <f t="shared" si="0"/>
        <v>cientosieteNACAD</v>
      </c>
      <c r="D42" t="s">
        <v>114</v>
      </c>
      <c r="E42" s="10" t="str">
        <f t="shared" si="1"/>
        <v>cientosieteCOND</v>
      </c>
      <c r="F42" s="10" t="s">
        <v>3089</v>
      </c>
      <c r="G42" s="10"/>
    </row>
    <row r="43" spans="1:7" x14ac:dyDescent="0.25">
      <c r="A43" s="10" t="s">
        <v>1298</v>
      </c>
      <c r="B43" s="10" t="s">
        <v>1299</v>
      </c>
      <c r="C43" s="10" t="str">
        <f t="shared" si="0"/>
        <v>cientoochoNACAD</v>
      </c>
      <c r="D43" t="s">
        <v>114</v>
      </c>
      <c r="E43" s="10" t="str">
        <f t="shared" si="1"/>
        <v>cientoochoCOND</v>
      </c>
      <c r="F43" s="10" t="s">
        <v>3089</v>
      </c>
      <c r="G43" s="10"/>
    </row>
    <row r="44" spans="1:7" x14ac:dyDescent="0.25">
      <c r="A44" s="10" t="s">
        <v>1300</v>
      </c>
      <c r="B44" s="10" t="s">
        <v>1301</v>
      </c>
      <c r="C44" s="10" t="str">
        <f t="shared" si="0"/>
        <v>cientonueveNACAD</v>
      </c>
      <c r="D44" t="s">
        <v>114</v>
      </c>
      <c r="E44" s="10" t="str">
        <f t="shared" si="1"/>
        <v>cientonueveCOND</v>
      </c>
      <c r="F44" s="10" t="s">
        <v>3089</v>
      </c>
      <c r="G44" s="10"/>
    </row>
    <row r="45" spans="1:7" x14ac:dyDescent="0.25">
      <c r="A45" s="10" t="s">
        <v>1302</v>
      </c>
      <c r="B45" s="10" t="s">
        <v>1303</v>
      </c>
      <c r="C45" s="10" t="str">
        <f t="shared" si="0"/>
        <v>cientodiezNACAD</v>
      </c>
      <c r="D45" t="s">
        <v>114</v>
      </c>
      <c r="E45" s="10" t="str">
        <f t="shared" si="1"/>
        <v>cientodiezCOND</v>
      </c>
      <c r="F45" s="10" t="s">
        <v>3089</v>
      </c>
      <c r="G45" s="10"/>
    </row>
    <row r="46" spans="1:7" x14ac:dyDescent="0.25">
      <c r="A46" s="10" t="s">
        <v>1304</v>
      </c>
      <c r="B46" s="10" t="s">
        <v>1305</v>
      </c>
      <c r="C46" s="10" t="str">
        <f t="shared" si="0"/>
        <v>cientoonceNACAD</v>
      </c>
      <c r="D46" t="s">
        <v>114</v>
      </c>
      <c r="E46" s="10" t="str">
        <f t="shared" si="1"/>
        <v>cientoonceCOND</v>
      </c>
      <c r="F46" s="10" t="s">
        <v>3089</v>
      </c>
      <c r="G46" s="10"/>
    </row>
    <row r="47" spans="1:7" x14ac:dyDescent="0.25">
      <c r="A47" s="10" t="s">
        <v>1306</v>
      </c>
      <c r="B47" s="10" t="s">
        <v>1307</v>
      </c>
      <c r="C47" s="10" t="str">
        <f t="shared" si="0"/>
        <v>cientodoceNACAD</v>
      </c>
      <c r="D47" t="s">
        <v>114</v>
      </c>
      <c r="E47" s="10" t="str">
        <f t="shared" si="1"/>
        <v>cientodoceCOND</v>
      </c>
      <c r="F47" s="10" t="s">
        <v>3089</v>
      </c>
      <c r="G47" s="10"/>
    </row>
    <row r="48" spans="1:7" x14ac:dyDescent="0.25">
      <c r="A48" s="10" t="s">
        <v>1308</v>
      </c>
      <c r="B48" s="10" t="s">
        <v>1309</v>
      </c>
      <c r="C48" s="10" t="str">
        <f t="shared" si="0"/>
        <v>cientotreceNACAD</v>
      </c>
      <c r="D48" t="s">
        <v>114</v>
      </c>
      <c r="E48" s="10" t="str">
        <f t="shared" si="1"/>
        <v>cientotreceCOND</v>
      </c>
      <c r="F48" s="10" t="s">
        <v>3089</v>
      </c>
      <c r="G48" s="10"/>
    </row>
    <row r="49" spans="1:7" x14ac:dyDescent="0.25">
      <c r="A49" s="10" t="s">
        <v>1310</v>
      </c>
      <c r="B49" s="10" t="s">
        <v>1311</v>
      </c>
      <c r="C49" s="10" t="str">
        <f t="shared" si="0"/>
        <v>cientocatorceNACAD</v>
      </c>
      <c r="D49" t="s">
        <v>114</v>
      </c>
      <c r="E49" s="10" t="str">
        <f t="shared" si="1"/>
        <v>cientocatorceCOND</v>
      </c>
      <c r="F49" s="10" t="s">
        <v>3089</v>
      </c>
      <c r="G49" s="10"/>
    </row>
    <row r="50" spans="1:7" x14ac:dyDescent="0.25">
      <c r="A50" s="10" t="s">
        <v>1312</v>
      </c>
      <c r="B50" s="10" t="s">
        <v>1313</v>
      </c>
      <c r="C50" s="10" t="str">
        <f t="shared" si="0"/>
        <v>cientoquinceNACAD</v>
      </c>
      <c r="D50" t="s">
        <v>114</v>
      </c>
      <c r="E50" s="10" t="str">
        <f t="shared" si="1"/>
        <v>cientoquinceCOND</v>
      </c>
      <c r="F50" s="10" t="s">
        <v>3089</v>
      </c>
      <c r="G50" s="10"/>
    </row>
    <row r="51" spans="1:7" x14ac:dyDescent="0.25">
      <c r="A51" s="10" t="s">
        <v>1314</v>
      </c>
      <c r="B51" s="10" t="s">
        <v>1315</v>
      </c>
      <c r="C51" s="10" t="str">
        <f t="shared" si="0"/>
        <v>cientodiecieisNACAD</v>
      </c>
      <c r="D51" t="s">
        <v>114</v>
      </c>
      <c r="E51" s="10" t="str">
        <f t="shared" si="1"/>
        <v>cientodiecieisCOND</v>
      </c>
      <c r="F51" s="10" t="s">
        <v>3089</v>
      </c>
      <c r="G51" s="10"/>
    </row>
    <row r="52" spans="1:7" x14ac:dyDescent="0.25">
      <c r="A52" s="10" t="s">
        <v>1316</v>
      </c>
      <c r="B52" s="10" t="s">
        <v>1317</v>
      </c>
      <c r="C52" s="10" t="str">
        <f t="shared" si="0"/>
        <v>cientodiecisieteNACAD</v>
      </c>
      <c r="D52" t="s">
        <v>114</v>
      </c>
      <c r="E52" s="10" t="str">
        <f t="shared" si="1"/>
        <v>cientodiecisieteCOND</v>
      </c>
      <c r="F52" s="10" t="s">
        <v>3089</v>
      </c>
      <c r="G52" s="10"/>
    </row>
    <row r="53" spans="1:7" x14ac:dyDescent="0.25">
      <c r="A53" s="10" t="s">
        <v>1318</v>
      </c>
      <c r="B53" s="10" t="s">
        <v>1319</v>
      </c>
      <c r="C53" s="10" t="str">
        <f t="shared" si="0"/>
        <v>cientodieciochoNACAD</v>
      </c>
      <c r="D53" t="s">
        <v>114</v>
      </c>
      <c r="E53" s="10" t="str">
        <f t="shared" si="1"/>
        <v>cientodieciochoCOND</v>
      </c>
      <c r="F53" s="10" t="s">
        <v>3089</v>
      </c>
      <c r="G53" s="10"/>
    </row>
    <row r="54" spans="1:7" x14ac:dyDescent="0.25">
      <c r="A54" s="10" t="s">
        <v>1320</v>
      </c>
      <c r="B54" s="10" t="s">
        <v>1321</v>
      </c>
      <c r="C54" s="10" t="str">
        <f t="shared" si="0"/>
        <v>cientodiecinueveNACAD</v>
      </c>
      <c r="D54" t="s">
        <v>114</v>
      </c>
      <c r="E54" s="10" t="str">
        <f t="shared" si="1"/>
        <v>cientodiecinueveCOND</v>
      </c>
      <c r="F54" s="10" t="s">
        <v>3089</v>
      </c>
      <c r="G54" s="10"/>
    </row>
    <row r="55" spans="1:7" x14ac:dyDescent="0.25">
      <c r="A55" s="10" t="s">
        <v>1322</v>
      </c>
      <c r="B55" s="10" t="s">
        <v>1323</v>
      </c>
      <c r="C55" s="10" t="str">
        <f t="shared" si="0"/>
        <v>cientoveinteNACAD</v>
      </c>
      <c r="D55" t="s">
        <v>114</v>
      </c>
      <c r="E55" s="10" t="str">
        <f t="shared" si="1"/>
        <v>cientoveinteCOND</v>
      </c>
      <c r="F55" s="10" t="s">
        <v>3089</v>
      </c>
      <c r="G55" s="10"/>
    </row>
    <row r="56" spans="1:7" x14ac:dyDescent="0.25">
      <c r="A56" s="10" t="s">
        <v>1324</v>
      </c>
      <c r="B56" s="10" t="s">
        <v>1325</v>
      </c>
      <c r="C56" s="10" t="str">
        <f t="shared" si="0"/>
        <v>cientoveintiunoNACAD</v>
      </c>
      <c r="D56" t="s">
        <v>114</v>
      </c>
      <c r="E56" s="10" t="str">
        <f t="shared" si="1"/>
        <v>cientoveintiunoCOND</v>
      </c>
      <c r="F56" s="10" t="s">
        <v>3089</v>
      </c>
      <c r="G56" s="10"/>
    </row>
    <row r="57" spans="1:7" x14ac:dyDescent="0.25">
      <c r="A57" s="10" t="s">
        <v>1326</v>
      </c>
      <c r="B57" s="10" t="s">
        <v>1327</v>
      </c>
      <c r="C57" s="10" t="str">
        <f t="shared" si="0"/>
        <v>cientoveintidosNACAD</v>
      </c>
      <c r="D57" t="s">
        <v>114</v>
      </c>
      <c r="E57" s="10" t="str">
        <f t="shared" si="1"/>
        <v>cientoveintidosCOND</v>
      </c>
      <c r="F57" s="10" t="s">
        <v>3089</v>
      </c>
      <c r="G57" s="10"/>
    </row>
    <row r="58" spans="1:7" x14ac:dyDescent="0.25">
      <c r="A58" s="10" t="s">
        <v>1328</v>
      </c>
      <c r="B58" s="10" t="s">
        <v>1329</v>
      </c>
      <c r="C58" s="10" t="str">
        <f t="shared" si="0"/>
        <v>cientoveintitresNACAD</v>
      </c>
      <c r="D58" t="s">
        <v>114</v>
      </c>
      <c r="E58" s="10" t="str">
        <f t="shared" si="1"/>
        <v>cientoveintitresCOND</v>
      </c>
      <c r="F58" s="10" t="s">
        <v>3089</v>
      </c>
      <c r="G58" s="10"/>
    </row>
    <row r="59" spans="1:7" x14ac:dyDescent="0.25">
      <c r="A59" s="10" t="s">
        <v>1330</v>
      </c>
      <c r="B59" s="10" t="s">
        <v>1331</v>
      </c>
      <c r="C59" s="10" t="str">
        <f t="shared" si="0"/>
        <v>cientoveinticuatroNACAD</v>
      </c>
      <c r="D59" t="s">
        <v>114</v>
      </c>
      <c r="E59" s="10" t="str">
        <f t="shared" si="1"/>
        <v>cientoveinticuatroCOND</v>
      </c>
      <c r="F59" s="10" t="s">
        <v>3089</v>
      </c>
      <c r="G59" s="10"/>
    </row>
    <row r="60" spans="1:7" x14ac:dyDescent="0.25">
      <c r="A60" s="10" t="s">
        <v>1332</v>
      </c>
      <c r="B60" s="10" t="s">
        <v>1333</v>
      </c>
      <c r="C60" s="10" t="str">
        <f t="shared" si="0"/>
        <v>cientoveinticincoNACAD</v>
      </c>
      <c r="D60" t="s">
        <v>114</v>
      </c>
      <c r="E60" s="10" t="str">
        <f t="shared" si="1"/>
        <v>cientoveinticincoCOND</v>
      </c>
      <c r="F60" s="10" t="s">
        <v>3089</v>
      </c>
      <c r="G60" s="10"/>
    </row>
    <row r="61" spans="1:7" x14ac:dyDescent="0.25">
      <c r="A61" s="10" t="s">
        <v>1334</v>
      </c>
      <c r="B61" s="10" t="s">
        <v>1335</v>
      </c>
      <c r="C61" s="10" t="str">
        <f t="shared" si="0"/>
        <v>cientoveintiseisNACAD</v>
      </c>
      <c r="D61" t="s">
        <v>114</v>
      </c>
      <c r="E61" s="10" t="str">
        <f t="shared" si="1"/>
        <v>cientoveintiseisCOND</v>
      </c>
      <c r="F61" s="10" t="s">
        <v>3089</v>
      </c>
      <c r="G61" s="10"/>
    </row>
    <row r="62" spans="1:7" x14ac:dyDescent="0.25">
      <c r="A62" s="10" t="s">
        <v>1336</v>
      </c>
      <c r="B62" s="10" t="s">
        <v>1337</v>
      </c>
      <c r="C62" s="10" t="str">
        <f t="shared" si="0"/>
        <v>cientoveintisieteNACAD</v>
      </c>
      <c r="D62" t="s">
        <v>114</v>
      </c>
      <c r="E62" s="10" t="str">
        <f t="shared" si="1"/>
        <v>cientoveintisieteCOND</v>
      </c>
      <c r="F62" s="10" t="s">
        <v>3089</v>
      </c>
      <c r="G62" s="10"/>
    </row>
    <row r="63" spans="1:7" x14ac:dyDescent="0.25">
      <c r="A63" s="10" t="s">
        <v>1338</v>
      </c>
      <c r="B63" s="10" t="s">
        <v>1339</v>
      </c>
      <c r="C63" s="10" t="str">
        <f t="shared" si="0"/>
        <v>cientoveintiochoNACAD</v>
      </c>
      <c r="D63" t="s">
        <v>114</v>
      </c>
      <c r="E63" s="10" t="str">
        <f t="shared" si="1"/>
        <v>cientoveintiochoCOND</v>
      </c>
      <c r="F63" s="10" t="s">
        <v>3089</v>
      </c>
      <c r="G63" s="10"/>
    </row>
    <row r="64" spans="1:7" x14ac:dyDescent="0.25">
      <c r="A64" s="10" t="s">
        <v>1340</v>
      </c>
      <c r="B64" s="10" t="s">
        <v>1341</v>
      </c>
      <c r="C64" s="10" t="str">
        <f t="shared" si="0"/>
        <v>cientoveintinueveNACAD</v>
      </c>
      <c r="D64" t="s">
        <v>114</v>
      </c>
      <c r="E64" s="10" t="str">
        <f t="shared" si="1"/>
        <v>cientoveintinueveCOND</v>
      </c>
      <c r="F64" s="10" t="s">
        <v>3089</v>
      </c>
      <c r="G64" s="10"/>
    </row>
    <row r="65" spans="1:7" x14ac:dyDescent="0.25">
      <c r="A65" s="10" t="s">
        <v>1342</v>
      </c>
      <c r="B65" s="10" t="s">
        <v>1343</v>
      </c>
      <c r="C65" s="10" t="str">
        <f t="shared" si="0"/>
        <v>cientotreintaNACAD</v>
      </c>
      <c r="D65" t="s">
        <v>114</v>
      </c>
      <c r="E65" s="10" t="str">
        <f t="shared" si="1"/>
        <v>cientotreintaCOND</v>
      </c>
      <c r="F65" s="10" t="s">
        <v>3089</v>
      </c>
      <c r="G65" s="10"/>
    </row>
    <row r="66" spans="1:7" x14ac:dyDescent="0.25">
      <c r="A66" s="10" t="s">
        <v>1344</v>
      </c>
      <c r="B66" s="10" t="s">
        <v>1345</v>
      </c>
      <c r="C66" s="10" t="str">
        <f t="shared" si="0"/>
        <v>cientotreintayunoNACAD</v>
      </c>
      <c r="D66" t="s">
        <v>114</v>
      </c>
      <c r="E66" s="10" t="str">
        <f t="shared" si="1"/>
        <v>cientotreintayunoCOND</v>
      </c>
      <c r="F66" s="10" t="s">
        <v>3089</v>
      </c>
      <c r="G66" s="10"/>
    </row>
    <row r="67" spans="1:7" x14ac:dyDescent="0.25">
      <c r="A67" s="10" t="s">
        <v>1346</v>
      </c>
      <c r="B67" s="10" t="s">
        <v>1347</v>
      </c>
      <c r="C67" s="10" t="str">
        <f t="shared" si="0"/>
        <v>cientotreintaydosNACAD</v>
      </c>
      <c r="D67" t="s">
        <v>114</v>
      </c>
      <c r="E67" s="10" t="str">
        <f t="shared" si="1"/>
        <v>cientotreintaydosCOND</v>
      </c>
      <c r="F67" s="10" t="s">
        <v>3089</v>
      </c>
      <c r="G67" s="10"/>
    </row>
    <row r="68" spans="1:7" x14ac:dyDescent="0.25">
      <c r="A68" s="10" t="s">
        <v>1348</v>
      </c>
      <c r="B68" s="10" t="s">
        <v>1349</v>
      </c>
      <c r="C68" s="10" t="str">
        <f t="shared" si="0"/>
        <v>cientotreintaytresNACAD</v>
      </c>
      <c r="D68" t="s">
        <v>114</v>
      </c>
      <c r="E68" s="10" t="str">
        <f t="shared" si="1"/>
        <v>cientotreintaytresCOND</v>
      </c>
      <c r="F68" s="10" t="s">
        <v>3089</v>
      </c>
      <c r="G68" s="10"/>
    </row>
    <row r="69" spans="1:7" x14ac:dyDescent="0.25">
      <c r="A69" s="10" t="s">
        <v>1350</v>
      </c>
      <c r="B69" s="10" t="s">
        <v>1351</v>
      </c>
      <c r="C69" s="10" t="str">
        <f t="shared" ref="C69:C85" si="2">CONCATENATE(B69,"NACAD")</f>
        <v>cientotreintaycuatroNACAD</v>
      </c>
      <c r="D69" t="s">
        <v>114</v>
      </c>
      <c r="E69" s="10" t="str">
        <f t="shared" ref="E69:E85" si="3">CONCATENATE(B69,"COND")</f>
        <v>cientotreintaycuatroCOND</v>
      </c>
      <c r="F69" s="10" t="s">
        <v>3089</v>
      </c>
      <c r="G69" s="10"/>
    </row>
    <row r="70" spans="1:7" x14ac:dyDescent="0.25">
      <c r="A70" s="10" t="s">
        <v>1352</v>
      </c>
      <c r="B70" s="10" t="s">
        <v>1353</v>
      </c>
      <c r="C70" s="10" t="str">
        <f t="shared" si="2"/>
        <v>cientotreintaycincoNACAD</v>
      </c>
      <c r="D70" t="s">
        <v>114</v>
      </c>
      <c r="E70" s="10" t="str">
        <f t="shared" si="3"/>
        <v>cientotreintaycincoCOND</v>
      </c>
      <c r="F70" s="10" t="s">
        <v>3089</v>
      </c>
      <c r="G70" s="10"/>
    </row>
    <row r="71" spans="1:7" x14ac:dyDescent="0.25">
      <c r="A71" s="10" t="s">
        <v>1354</v>
      </c>
      <c r="B71" s="10" t="s">
        <v>1355</v>
      </c>
      <c r="C71" s="10" t="str">
        <f t="shared" si="2"/>
        <v>cientotreintayseisNACAD</v>
      </c>
      <c r="D71" t="s">
        <v>114</v>
      </c>
      <c r="E71" s="10" t="str">
        <f t="shared" si="3"/>
        <v>cientotreintayseisCOND</v>
      </c>
      <c r="F71" s="10" t="s">
        <v>3089</v>
      </c>
      <c r="G71" s="10"/>
    </row>
    <row r="72" spans="1:7" x14ac:dyDescent="0.25">
      <c r="A72" s="10" t="s">
        <v>1356</v>
      </c>
      <c r="B72" s="10" t="s">
        <v>1357</v>
      </c>
      <c r="C72" s="10" t="str">
        <f t="shared" si="2"/>
        <v>cientotreintaysieteNACAD</v>
      </c>
      <c r="D72" t="s">
        <v>114</v>
      </c>
      <c r="E72" s="10" t="str">
        <f t="shared" si="3"/>
        <v>cientotreintaysieteCOND</v>
      </c>
      <c r="F72" s="10" t="s">
        <v>3089</v>
      </c>
      <c r="G72" s="10"/>
    </row>
    <row r="73" spans="1:7" x14ac:dyDescent="0.25">
      <c r="A73" s="10" t="s">
        <v>1358</v>
      </c>
      <c r="B73" s="10" t="s">
        <v>1359</v>
      </c>
      <c r="C73" s="10" t="str">
        <f t="shared" si="2"/>
        <v>cientotreintayochoNACAD</v>
      </c>
      <c r="D73" t="s">
        <v>114</v>
      </c>
      <c r="E73" s="10" t="str">
        <f t="shared" si="3"/>
        <v>cientotreintayochoCOND</v>
      </c>
      <c r="F73" s="10" t="s">
        <v>3089</v>
      </c>
      <c r="G73" s="10"/>
    </row>
    <row r="74" spans="1:7" x14ac:dyDescent="0.25">
      <c r="A74" s="10" t="s">
        <v>1360</v>
      </c>
      <c r="B74" s="10" t="s">
        <v>1361</v>
      </c>
      <c r="C74" s="10" t="str">
        <f t="shared" si="2"/>
        <v>cientotreintaynueveNACAD</v>
      </c>
      <c r="D74" t="s">
        <v>114</v>
      </c>
      <c r="E74" s="10" t="str">
        <f t="shared" si="3"/>
        <v>cientotreintaynueveCOND</v>
      </c>
      <c r="F74" s="10" t="s">
        <v>3089</v>
      </c>
      <c r="G74" s="10"/>
    </row>
    <row r="75" spans="1:7" x14ac:dyDescent="0.25">
      <c r="A75" s="10" t="s">
        <v>1362</v>
      </c>
      <c r="B75" s="10" t="s">
        <v>1363</v>
      </c>
      <c r="C75" s="10" t="str">
        <f t="shared" si="2"/>
        <v>cientocuarentaNACAD</v>
      </c>
      <c r="D75" t="s">
        <v>114</v>
      </c>
      <c r="E75" s="10" t="str">
        <f t="shared" si="3"/>
        <v>cientocuarentaCOND</v>
      </c>
      <c r="F75" s="10" t="s">
        <v>3089</v>
      </c>
      <c r="G75" s="10"/>
    </row>
    <row r="76" spans="1:7" x14ac:dyDescent="0.25">
      <c r="A76" s="10" t="s">
        <v>1364</v>
      </c>
      <c r="B76" s="10" t="s">
        <v>1365</v>
      </c>
      <c r="C76" s="10" t="str">
        <f t="shared" si="2"/>
        <v>cientocuarentayunoNACAD</v>
      </c>
      <c r="D76" t="s">
        <v>114</v>
      </c>
      <c r="E76" s="10" t="str">
        <f t="shared" si="3"/>
        <v>cientocuarentayunoCOND</v>
      </c>
      <c r="F76" s="10" t="s">
        <v>3089</v>
      </c>
      <c r="G76" s="10"/>
    </row>
    <row r="77" spans="1:7" x14ac:dyDescent="0.25">
      <c r="A77" s="10" t="s">
        <v>1366</v>
      </c>
      <c r="B77" s="10" t="s">
        <v>1367</v>
      </c>
      <c r="C77" s="10" t="str">
        <f t="shared" si="2"/>
        <v>cientocuarentaydosNACAD</v>
      </c>
      <c r="D77" t="s">
        <v>114</v>
      </c>
      <c r="E77" s="10" t="str">
        <f t="shared" si="3"/>
        <v>cientocuarentaydosCOND</v>
      </c>
      <c r="F77" s="10" t="s">
        <v>3089</v>
      </c>
      <c r="G77" s="10"/>
    </row>
    <row r="78" spans="1:7" x14ac:dyDescent="0.25">
      <c r="A78" s="10" t="s">
        <v>1368</v>
      </c>
      <c r="B78" s="10" t="s">
        <v>1369</v>
      </c>
      <c r="C78" s="10" t="str">
        <f t="shared" si="2"/>
        <v>cientocuarentaytresNACAD</v>
      </c>
      <c r="D78" t="s">
        <v>114</v>
      </c>
      <c r="E78" s="10" t="str">
        <f t="shared" si="3"/>
        <v>cientocuarentaytresCOND</v>
      </c>
      <c r="F78" s="10" t="s">
        <v>3089</v>
      </c>
      <c r="G78" s="10"/>
    </row>
    <row r="79" spans="1:7" x14ac:dyDescent="0.25">
      <c r="A79" s="10" t="s">
        <v>1370</v>
      </c>
      <c r="B79" s="10" t="s">
        <v>1371</v>
      </c>
      <c r="C79" s="10" t="str">
        <f t="shared" si="2"/>
        <v>cientocuarentaycuatroNACAD</v>
      </c>
      <c r="D79" t="s">
        <v>114</v>
      </c>
      <c r="E79" s="10" t="str">
        <f t="shared" si="3"/>
        <v>cientocuarentaycuatroCOND</v>
      </c>
      <c r="F79" s="10" t="s">
        <v>3089</v>
      </c>
      <c r="G79" s="10"/>
    </row>
    <row r="80" spans="1:7" x14ac:dyDescent="0.25">
      <c r="A80" s="10" t="s">
        <v>1372</v>
      </c>
      <c r="B80" s="10" t="s">
        <v>1373</v>
      </c>
      <c r="C80" s="10" t="str">
        <f t="shared" si="2"/>
        <v>cientocuarentaycincoNACAD</v>
      </c>
      <c r="D80" t="s">
        <v>114</v>
      </c>
      <c r="E80" s="10" t="str">
        <f t="shared" si="3"/>
        <v>cientocuarentaycincoCOND</v>
      </c>
      <c r="F80" s="10" t="s">
        <v>3089</v>
      </c>
      <c r="G80" s="10"/>
    </row>
    <row r="81" spans="1:7" x14ac:dyDescent="0.25">
      <c r="A81" s="10" t="s">
        <v>1374</v>
      </c>
      <c r="B81" s="10" t="s">
        <v>1375</v>
      </c>
      <c r="C81" s="10" t="str">
        <f t="shared" si="2"/>
        <v>cientocuarentayseisNACAD</v>
      </c>
      <c r="D81" t="s">
        <v>114</v>
      </c>
      <c r="E81" s="10" t="str">
        <f t="shared" si="3"/>
        <v>cientocuarentayseisCOND</v>
      </c>
      <c r="F81" s="10" t="s">
        <v>3089</v>
      </c>
      <c r="G81" s="10"/>
    </row>
    <row r="82" spans="1:7" x14ac:dyDescent="0.25">
      <c r="A82" s="10" t="s">
        <v>1376</v>
      </c>
      <c r="B82" s="10" t="s">
        <v>1377</v>
      </c>
      <c r="C82" s="10" t="str">
        <f t="shared" si="2"/>
        <v>cientocuarentaysieteNACAD</v>
      </c>
      <c r="D82" t="s">
        <v>114</v>
      </c>
      <c r="E82" s="10" t="str">
        <f t="shared" si="3"/>
        <v>cientocuarentaysieteCOND</v>
      </c>
      <c r="F82" s="10" t="s">
        <v>3089</v>
      </c>
      <c r="G82" s="10"/>
    </row>
    <row r="83" spans="1:7" x14ac:dyDescent="0.25">
      <c r="A83" s="10" t="s">
        <v>1378</v>
      </c>
      <c r="B83" s="10" t="s">
        <v>1379</v>
      </c>
      <c r="C83" s="10" t="str">
        <f t="shared" si="2"/>
        <v>cientocuarentayochoNACAD</v>
      </c>
      <c r="D83" t="s">
        <v>114</v>
      </c>
      <c r="E83" s="10" t="str">
        <f t="shared" si="3"/>
        <v>cientocuarentayochoCOND</v>
      </c>
      <c r="F83" s="10" t="s">
        <v>3089</v>
      </c>
      <c r="G83" s="10"/>
    </row>
    <row r="84" spans="1:7" x14ac:dyDescent="0.25">
      <c r="A84" s="10" t="s">
        <v>1380</v>
      </c>
      <c r="B84" s="10" t="s">
        <v>1381</v>
      </c>
      <c r="C84" s="10" t="str">
        <f t="shared" si="2"/>
        <v>cientocuarentaynueveNACAD</v>
      </c>
      <c r="D84" t="s">
        <v>114</v>
      </c>
      <c r="E84" s="10" t="str">
        <f t="shared" si="3"/>
        <v>cientocuarentaynueveCOND</v>
      </c>
      <c r="F84" s="10" t="s">
        <v>3089</v>
      </c>
      <c r="G84" s="10"/>
    </row>
    <row r="85" spans="1:7" x14ac:dyDescent="0.25">
      <c r="A85" s="10" t="s">
        <v>1382</v>
      </c>
      <c r="B85" s="10" t="s">
        <v>1383</v>
      </c>
      <c r="C85" s="10" t="str">
        <f t="shared" si="2"/>
        <v>cientocincuentaNACAD</v>
      </c>
      <c r="D85" t="s">
        <v>114</v>
      </c>
      <c r="E85" s="10" t="str">
        <f t="shared" si="3"/>
        <v>cientocincuentaCOND</v>
      </c>
      <c r="F85" s="10" t="s">
        <v>3089</v>
      </c>
      <c r="G85" s="10"/>
    </row>
  </sheetData>
  <autoFilter ref="A2:G85"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L1876"/>
  <sheetViews>
    <sheetView showGridLines="0" workbookViewId="0">
      <selection activeCell="C27" sqref="C27"/>
    </sheetView>
  </sheetViews>
  <sheetFormatPr baseColWidth="10" defaultColWidth="11.42578125" defaultRowHeight="15" x14ac:dyDescent="0.25"/>
  <cols>
    <col min="1" max="7" width="11.42578125" customWidth="1"/>
    <col min="8" max="8" width="15.140625" customWidth="1"/>
    <col min="9" max="9" width="25.140625" customWidth="1"/>
    <col min="10" max="13" width="11.42578125" customWidth="1"/>
  </cols>
  <sheetData>
    <row r="1" spans="1:10" x14ac:dyDescent="0.25">
      <c r="A1" t="s">
        <v>3090</v>
      </c>
      <c r="B1" t="s">
        <v>3090</v>
      </c>
      <c r="C1" t="s">
        <v>84</v>
      </c>
      <c r="D1" t="s">
        <v>3091</v>
      </c>
      <c r="F1" t="s">
        <v>3090</v>
      </c>
      <c r="G1" t="s">
        <v>84</v>
      </c>
      <c r="H1" t="s">
        <v>3091</v>
      </c>
      <c r="I1" t="s">
        <v>84</v>
      </c>
      <c r="J1" t="s">
        <v>3092</v>
      </c>
    </row>
    <row r="2" spans="1:10" x14ac:dyDescent="0.25">
      <c r="A2" t="s">
        <v>3093</v>
      </c>
      <c r="B2" t="s">
        <v>3094</v>
      </c>
      <c r="C2" t="s">
        <v>3095</v>
      </c>
      <c r="D2" t="s">
        <v>3096</v>
      </c>
      <c r="H2" t="s">
        <v>3096</v>
      </c>
      <c r="I2" t="s">
        <v>3097</v>
      </c>
      <c r="J2" t="s">
        <v>3098</v>
      </c>
    </row>
    <row r="3" spans="1:10" x14ac:dyDescent="0.25">
      <c r="A3" t="s">
        <v>113</v>
      </c>
      <c r="B3" t="s">
        <v>113</v>
      </c>
      <c r="C3" t="s">
        <v>113</v>
      </c>
      <c r="D3" t="s">
        <v>3099</v>
      </c>
      <c r="F3" t="s">
        <v>113</v>
      </c>
      <c r="G3" t="s">
        <v>113</v>
      </c>
      <c r="H3" t="s">
        <v>3099</v>
      </c>
      <c r="I3" t="s">
        <v>3099</v>
      </c>
      <c r="J3" t="s">
        <v>3099</v>
      </c>
    </row>
    <row r="4" spans="1:10" x14ac:dyDescent="0.25">
      <c r="A4" t="s">
        <v>142</v>
      </c>
      <c r="B4" t="s">
        <v>113</v>
      </c>
      <c r="C4" t="s">
        <v>113</v>
      </c>
      <c r="D4" t="s">
        <v>3100</v>
      </c>
      <c r="F4" t="s">
        <v>113</v>
      </c>
      <c r="G4" t="s">
        <v>113</v>
      </c>
      <c r="H4" t="s">
        <v>3099</v>
      </c>
      <c r="I4" t="s">
        <v>3099</v>
      </c>
      <c r="J4" t="s">
        <v>3101</v>
      </c>
    </row>
    <row r="5" spans="1:10" x14ac:dyDescent="0.25">
      <c r="A5" t="s">
        <v>197</v>
      </c>
      <c r="B5" t="s">
        <v>113</v>
      </c>
      <c r="C5" t="s">
        <v>113</v>
      </c>
      <c r="D5" t="s">
        <v>3102</v>
      </c>
      <c r="F5" t="s">
        <v>113</v>
      </c>
      <c r="G5" t="s">
        <v>113</v>
      </c>
      <c r="H5" t="s">
        <v>3099</v>
      </c>
      <c r="I5" t="s">
        <v>3099</v>
      </c>
      <c r="J5" t="s">
        <v>3103</v>
      </c>
    </row>
    <row r="6" spans="1:10" x14ac:dyDescent="0.25">
      <c r="A6" t="s">
        <v>166</v>
      </c>
      <c r="B6" t="s">
        <v>113</v>
      </c>
      <c r="C6" t="s">
        <v>113</v>
      </c>
      <c r="D6" t="s">
        <v>3104</v>
      </c>
      <c r="F6" t="s">
        <v>113</v>
      </c>
      <c r="G6" t="s">
        <v>113</v>
      </c>
      <c r="H6" t="s">
        <v>3099</v>
      </c>
      <c r="I6" t="s">
        <v>3099</v>
      </c>
      <c r="J6" t="s">
        <v>3105</v>
      </c>
    </row>
    <row r="7" spans="1:10" x14ac:dyDescent="0.25">
      <c r="A7" t="s">
        <v>183</v>
      </c>
      <c r="B7" t="s">
        <v>113</v>
      </c>
      <c r="C7" t="s">
        <v>113</v>
      </c>
      <c r="D7" t="s">
        <v>3106</v>
      </c>
      <c r="F7" t="s">
        <v>113</v>
      </c>
      <c r="G7" t="s">
        <v>113</v>
      </c>
      <c r="H7" t="s">
        <v>3099</v>
      </c>
      <c r="I7" t="s">
        <v>3099</v>
      </c>
      <c r="J7" t="s">
        <v>3107</v>
      </c>
    </row>
    <row r="8" spans="1:10" x14ac:dyDescent="0.25">
      <c r="A8" t="s">
        <v>193</v>
      </c>
      <c r="B8" t="s">
        <v>113</v>
      </c>
      <c r="C8" t="s">
        <v>113</v>
      </c>
      <c r="D8" t="s">
        <v>3108</v>
      </c>
      <c r="F8" t="s">
        <v>113</v>
      </c>
      <c r="G8" t="s">
        <v>113</v>
      </c>
      <c r="H8" t="s">
        <v>3099</v>
      </c>
      <c r="I8" t="s">
        <v>3099</v>
      </c>
      <c r="J8" t="s">
        <v>3109</v>
      </c>
    </row>
    <row r="9" spans="1:10" x14ac:dyDescent="0.25">
      <c r="A9" t="s">
        <v>3110</v>
      </c>
      <c r="B9" t="s">
        <v>113</v>
      </c>
      <c r="C9" t="s">
        <v>113</v>
      </c>
      <c r="D9" t="s">
        <v>3111</v>
      </c>
      <c r="F9" t="s">
        <v>113</v>
      </c>
      <c r="G9" t="s">
        <v>113</v>
      </c>
      <c r="H9" t="s">
        <v>3099</v>
      </c>
      <c r="I9" t="s">
        <v>3099</v>
      </c>
      <c r="J9" t="s">
        <v>3112</v>
      </c>
    </row>
    <row r="10" spans="1:10" x14ac:dyDescent="0.25">
      <c r="A10" t="s">
        <v>199</v>
      </c>
      <c r="B10" t="s">
        <v>142</v>
      </c>
      <c r="C10" t="s">
        <v>142</v>
      </c>
      <c r="D10" t="s">
        <v>3113</v>
      </c>
      <c r="F10" t="s">
        <v>113</v>
      </c>
      <c r="G10" t="s">
        <v>113</v>
      </c>
      <c r="H10" t="s">
        <v>3099</v>
      </c>
      <c r="I10" t="s">
        <v>3099</v>
      </c>
      <c r="J10" t="s">
        <v>3114</v>
      </c>
    </row>
    <row r="11" spans="1:10" x14ac:dyDescent="0.25">
      <c r="A11" t="s">
        <v>185</v>
      </c>
      <c r="B11" t="s">
        <v>142</v>
      </c>
      <c r="C11" t="s">
        <v>142</v>
      </c>
      <c r="D11" t="s">
        <v>3115</v>
      </c>
      <c r="F11" t="s">
        <v>113</v>
      </c>
      <c r="G11" t="s">
        <v>113</v>
      </c>
      <c r="H11" t="s">
        <v>3099</v>
      </c>
      <c r="I11" t="s">
        <v>3099</v>
      </c>
      <c r="J11" t="s">
        <v>3116</v>
      </c>
    </row>
    <row r="12" spans="1:10" x14ac:dyDescent="0.25">
      <c r="A12" t="s">
        <v>175</v>
      </c>
      <c r="B12" t="s">
        <v>142</v>
      </c>
      <c r="C12" t="s">
        <v>142</v>
      </c>
      <c r="D12" t="s">
        <v>3117</v>
      </c>
      <c r="F12" t="s">
        <v>113</v>
      </c>
      <c r="G12" t="s">
        <v>113</v>
      </c>
      <c r="H12" t="s">
        <v>3099</v>
      </c>
      <c r="I12" t="s">
        <v>3099</v>
      </c>
      <c r="J12" t="s">
        <v>3118</v>
      </c>
    </row>
    <row r="13" spans="1:10" x14ac:dyDescent="0.25">
      <c r="A13" t="s">
        <v>169</v>
      </c>
      <c r="B13" t="s">
        <v>142</v>
      </c>
      <c r="C13" t="s">
        <v>142</v>
      </c>
      <c r="D13" t="s">
        <v>3119</v>
      </c>
      <c r="F13" t="s">
        <v>113</v>
      </c>
      <c r="G13" t="s">
        <v>113</v>
      </c>
      <c r="H13" t="s">
        <v>3099</v>
      </c>
      <c r="I13" t="s">
        <v>3099</v>
      </c>
      <c r="J13" t="s">
        <v>3120</v>
      </c>
    </row>
    <row r="14" spans="1:10" x14ac:dyDescent="0.25">
      <c r="A14" t="s">
        <v>179</v>
      </c>
      <c r="B14" t="s">
        <v>142</v>
      </c>
      <c r="C14" t="s">
        <v>142</v>
      </c>
      <c r="D14" t="s">
        <v>3121</v>
      </c>
      <c r="F14" t="s">
        <v>113</v>
      </c>
      <c r="G14" t="s">
        <v>113</v>
      </c>
      <c r="H14" t="s">
        <v>3099</v>
      </c>
      <c r="I14" t="s">
        <v>3099</v>
      </c>
      <c r="J14" t="s">
        <v>3122</v>
      </c>
    </row>
    <row r="15" spans="1:10" x14ac:dyDescent="0.25">
      <c r="A15" t="s">
        <v>152</v>
      </c>
      <c r="B15" t="s">
        <v>142</v>
      </c>
      <c r="C15" t="s">
        <v>142</v>
      </c>
      <c r="D15" t="s">
        <v>3123</v>
      </c>
      <c r="F15" t="s">
        <v>113</v>
      </c>
      <c r="G15" t="s">
        <v>113</v>
      </c>
      <c r="H15" t="s">
        <v>3099</v>
      </c>
      <c r="I15" t="s">
        <v>3099</v>
      </c>
      <c r="J15" t="s">
        <v>3124</v>
      </c>
    </row>
    <row r="16" spans="1:10" x14ac:dyDescent="0.25">
      <c r="A16" t="s">
        <v>191</v>
      </c>
      <c r="B16" t="s">
        <v>142</v>
      </c>
      <c r="C16" t="s">
        <v>142</v>
      </c>
      <c r="D16" t="s">
        <v>3125</v>
      </c>
      <c r="F16" t="s">
        <v>113</v>
      </c>
      <c r="G16" t="s">
        <v>113</v>
      </c>
      <c r="H16" t="s">
        <v>3099</v>
      </c>
      <c r="I16" t="s">
        <v>3099</v>
      </c>
      <c r="J16" t="s">
        <v>3126</v>
      </c>
    </row>
    <row r="17" spans="1:10" x14ac:dyDescent="0.25">
      <c r="A17" t="s">
        <v>3127</v>
      </c>
      <c r="B17" t="s">
        <v>142</v>
      </c>
      <c r="C17" t="s">
        <v>142</v>
      </c>
      <c r="D17" t="s">
        <v>3128</v>
      </c>
      <c r="F17" t="s">
        <v>113</v>
      </c>
      <c r="G17" t="s">
        <v>113</v>
      </c>
      <c r="H17" t="s">
        <v>3099</v>
      </c>
      <c r="I17" t="s">
        <v>3099</v>
      </c>
      <c r="J17" t="s">
        <v>3129</v>
      </c>
    </row>
    <row r="18" spans="1:10" x14ac:dyDescent="0.25">
      <c r="A18" t="s">
        <v>181</v>
      </c>
      <c r="B18" t="s">
        <v>142</v>
      </c>
      <c r="C18" t="s">
        <v>142</v>
      </c>
      <c r="D18" t="s">
        <v>3130</v>
      </c>
      <c r="F18" t="s">
        <v>113</v>
      </c>
      <c r="G18" t="s">
        <v>113</v>
      </c>
      <c r="H18" t="s">
        <v>3099</v>
      </c>
      <c r="I18" t="s">
        <v>3099</v>
      </c>
      <c r="J18" t="s">
        <v>3131</v>
      </c>
    </row>
    <row r="19" spans="1:10" x14ac:dyDescent="0.25">
      <c r="A19" t="s">
        <v>195</v>
      </c>
      <c r="B19" t="s">
        <v>142</v>
      </c>
      <c r="C19" t="s">
        <v>142</v>
      </c>
      <c r="D19" t="s">
        <v>3132</v>
      </c>
      <c r="F19" t="s">
        <v>113</v>
      </c>
      <c r="G19" t="s">
        <v>113</v>
      </c>
      <c r="H19" t="s">
        <v>3099</v>
      </c>
      <c r="I19" t="s">
        <v>3099</v>
      </c>
      <c r="J19" t="s">
        <v>3133</v>
      </c>
    </row>
    <row r="20" spans="1:10" x14ac:dyDescent="0.25">
      <c r="A20" t="s">
        <v>163</v>
      </c>
      <c r="B20" t="s">
        <v>142</v>
      </c>
      <c r="C20" t="s">
        <v>142</v>
      </c>
      <c r="D20" t="s">
        <v>3134</v>
      </c>
      <c r="F20" t="s">
        <v>113</v>
      </c>
      <c r="G20" t="s">
        <v>113</v>
      </c>
      <c r="H20" t="s">
        <v>3099</v>
      </c>
      <c r="I20" t="s">
        <v>3099</v>
      </c>
      <c r="J20" t="s">
        <v>3135</v>
      </c>
    </row>
    <row r="21" spans="1:10" x14ac:dyDescent="0.25">
      <c r="A21" t="s">
        <v>177</v>
      </c>
      <c r="B21" t="s">
        <v>142</v>
      </c>
      <c r="C21" t="s">
        <v>142</v>
      </c>
      <c r="D21" t="s">
        <v>3136</v>
      </c>
      <c r="F21" t="s">
        <v>113</v>
      </c>
      <c r="G21" t="s">
        <v>113</v>
      </c>
      <c r="H21" t="s">
        <v>3099</v>
      </c>
      <c r="I21" t="s">
        <v>3099</v>
      </c>
      <c r="J21" t="s">
        <v>3137</v>
      </c>
    </row>
    <row r="22" spans="1:10" x14ac:dyDescent="0.25">
      <c r="A22" t="s">
        <v>189</v>
      </c>
      <c r="B22" t="s">
        <v>142</v>
      </c>
      <c r="C22" t="s">
        <v>142</v>
      </c>
      <c r="D22" t="s">
        <v>3138</v>
      </c>
      <c r="F22" t="s">
        <v>113</v>
      </c>
      <c r="G22" t="s">
        <v>113</v>
      </c>
      <c r="H22" t="s">
        <v>3099</v>
      </c>
      <c r="I22" t="s">
        <v>3099</v>
      </c>
      <c r="J22" t="s">
        <v>3139</v>
      </c>
    </row>
    <row r="23" spans="1:10" x14ac:dyDescent="0.25">
      <c r="A23" t="s">
        <v>157</v>
      </c>
      <c r="B23" t="s">
        <v>142</v>
      </c>
      <c r="C23" t="s">
        <v>142</v>
      </c>
      <c r="D23" t="s">
        <v>3140</v>
      </c>
      <c r="F23" t="s">
        <v>113</v>
      </c>
      <c r="G23" t="s">
        <v>113</v>
      </c>
      <c r="H23" t="s">
        <v>3099</v>
      </c>
      <c r="I23" t="s">
        <v>3099</v>
      </c>
      <c r="J23" t="s">
        <v>3141</v>
      </c>
    </row>
    <row r="24" spans="1:10" x14ac:dyDescent="0.25">
      <c r="A24" t="s">
        <v>128</v>
      </c>
      <c r="B24" t="s">
        <v>142</v>
      </c>
      <c r="C24" t="s">
        <v>142</v>
      </c>
      <c r="D24" t="s">
        <v>3142</v>
      </c>
      <c r="F24" t="s">
        <v>113</v>
      </c>
      <c r="G24" t="s">
        <v>113</v>
      </c>
      <c r="H24" t="s">
        <v>3100</v>
      </c>
      <c r="I24" t="s">
        <v>3100</v>
      </c>
      <c r="J24" t="s">
        <v>3100</v>
      </c>
    </row>
    <row r="25" spans="1:10" x14ac:dyDescent="0.25">
      <c r="A25" t="s">
        <v>160</v>
      </c>
      <c r="B25" t="s">
        <v>142</v>
      </c>
      <c r="C25" t="s">
        <v>142</v>
      </c>
      <c r="D25" t="s">
        <v>3143</v>
      </c>
      <c r="F25" t="s">
        <v>113</v>
      </c>
      <c r="G25" t="s">
        <v>113</v>
      </c>
      <c r="H25" t="s">
        <v>3100</v>
      </c>
      <c r="I25" t="s">
        <v>3100</v>
      </c>
      <c r="J25" t="s">
        <v>3144</v>
      </c>
    </row>
    <row r="26" spans="1:10" x14ac:dyDescent="0.25">
      <c r="A26" t="s">
        <v>187</v>
      </c>
      <c r="B26" t="s">
        <v>142</v>
      </c>
      <c r="C26" t="s">
        <v>142</v>
      </c>
      <c r="D26" t="s">
        <v>3145</v>
      </c>
      <c r="F26" t="s">
        <v>113</v>
      </c>
      <c r="G26" t="s">
        <v>113</v>
      </c>
      <c r="H26" t="s">
        <v>3100</v>
      </c>
      <c r="I26" t="s">
        <v>3100</v>
      </c>
      <c r="J26" t="s">
        <v>3146</v>
      </c>
    </row>
    <row r="27" spans="1:10" x14ac:dyDescent="0.25">
      <c r="A27" t="s">
        <v>172</v>
      </c>
      <c r="B27" t="s">
        <v>142</v>
      </c>
      <c r="C27" t="s">
        <v>142</v>
      </c>
      <c r="D27" t="s">
        <v>3147</v>
      </c>
      <c r="F27" t="s">
        <v>113</v>
      </c>
      <c r="G27" t="s">
        <v>113</v>
      </c>
      <c r="H27" t="s">
        <v>3100</v>
      </c>
      <c r="I27" t="s">
        <v>3100</v>
      </c>
      <c r="J27" t="s">
        <v>3148</v>
      </c>
    </row>
    <row r="28" spans="1:10" x14ac:dyDescent="0.25">
      <c r="B28" t="s">
        <v>142</v>
      </c>
      <c r="C28" t="s">
        <v>142</v>
      </c>
      <c r="D28" t="s">
        <v>3149</v>
      </c>
      <c r="F28" t="s">
        <v>113</v>
      </c>
      <c r="G28" t="s">
        <v>113</v>
      </c>
      <c r="H28" t="s">
        <v>3100</v>
      </c>
      <c r="I28" t="s">
        <v>3100</v>
      </c>
      <c r="J28" t="s">
        <v>3150</v>
      </c>
    </row>
    <row r="29" spans="1:10" x14ac:dyDescent="0.25">
      <c r="B29" t="s">
        <v>142</v>
      </c>
      <c r="C29" t="s">
        <v>142</v>
      </c>
      <c r="D29" t="s">
        <v>3151</v>
      </c>
      <c r="F29" t="s">
        <v>113</v>
      </c>
      <c r="G29" t="s">
        <v>113</v>
      </c>
      <c r="H29" t="s">
        <v>3100</v>
      </c>
      <c r="I29" t="s">
        <v>3100</v>
      </c>
      <c r="J29" t="s">
        <v>3152</v>
      </c>
    </row>
    <row r="30" spans="1:10" x14ac:dyDescent="0.25">
      <c r="B30" t="s">
        <v>197</v>
      </c>
      <c r="C30" t="s">
        <v>197</v>
      </c>
      <c r="D30" t="s">
        <v>3153</v>
      </c>
      <c r="F30" t="s">
        <v>113</v>
      </c>
      <c r="G30" t="s">
        <v>113</v>
      </c>
      <c r="H30" t="s">
        <v>3102</v>
      </c>
      <c r="I30" t="s">
        <v>3102</v>
      </c>
      <c r="J30" t="s">
        <v>3154</v>
      </c>
    </row>
    <row r="31" spans="1:10" x14ac:dyDescent="0.25">
      <c r="B31" t="s">
        <v>197</v>
      </c>
      <c r="C31" t="s">
        <v>197</v>
      </c>
      <c r="D31" t="s">
        <v>3155</v>
      </c>
      <c r="F31" t="s">
        <v>113</v>
      </c>
      <c r="G31" t="s">
        <v>113</v>
      </c>
      <c r="H31" t="s">
        <v>3102</v>
      </c>
      <c r="I31" t="s">
        <v>3102</v>
      </c>
      <c r="J31" t="s">
        <v>3156</v>
      </c>
    </row>
    <row r="32" spans="1:10" x14ac:dyDescent="0.25">
      <c r="B32" t="s">
        <v>197</v>
      </c>
      <c r="C32" t="s">
        <v>197</v>
      </c>
      <c r="D32" t="s">
        <v>3157</v>
      </c>
      <c r="F32" t="s">
        <v>113</v>
      </c>
      <c r="G32" t="s">
        <v>113</v>
      </c>
      <c r="H32" t="s">
        <v>3102</v>
      </c>
      <c r="I32" t="s">
        <v>3102</v>
      </c>
      <c r="J32" t="s">
        <v>3158</v>
      </c>
    </row>
    <row r="33" spans="2:10" x14ac:dyDescent="0.25">
      <c r="B33" t="s">
        <v>197</v>
      </c>
      <c r="C33" t="s">
        <v>197</v>
      </c>
      <c r="D33" t="s">
        <v>3159</v>
      </c>
      <c r="F33" t="s">
        <v>113</v>
      </c>
      <c r="G33" t="s">
        <v>113</v>
      </c>
      <c r="H33" t="s">
        <v>3102</v>
      </c>
      <c r="I33" t="s">
        <v>3102</v>
      </c>
      <c r="J33" t="s">
        <v>3160</v>
      </c>
    </row>
    <row r="34" spans="2:10" x14ac:dyDescent="0.25">
      <c r="B34" t="s">
        <v>197</v>
      </c>
      <c r="C34" t="s">
        <v>197</v>
      </c>
      <c r="D34" t="s">
        <v>3161</v>
      </c>
      <c r="F34" t="s">
        <v>113</v>
      </c>
      <c r="G34" t="s">
        <v>113</v>
      </c>
      <c r="H34" t="s">
        <v>3102</v>
      </c>
      <c r="I34" t="s">
        <v>3102</v>
      </c>
      <c r="J34" t="s">
        <v>3162</v>
      </c>
    </row>
    <row r="35" spans="2:10" x14ac:dyDescent="0.25">
      <c r="B35" t="s">
        <v>197</v>
      </c>
      <c r="C35" t="s">
        <v>197</v>
      </c>
      <c r="D35" t="s">
        <v>3163</v>
      </c>
      <c r="F35" t="s">
        <v>113</v>
      </c>
      <c r="G35" t="s">
        <v>113</v>
      </c>
      <c r="H35" t="s">
        <v>3102</v>
      </c>
      <c r="I35" t="s">
        <v>3102</v>
      </c>
      <c r="J35" t="s">
        <v>3164</v>
      </c>
    </row>
    <row r="36" spans="2:10" x14ac:dyDescent="0.25">
      <c r="B36" t="s">
        <v>197</v>
      </c>
      <c r="C36" t="s">
        <v>197</v>
      </c>
      <c r="D36" t="s">
        <v>3165</v>
      </c>
      <c r="F36" t="s">
        <v>113</v>
      </c>
      <c r="G36" t="s">
        <v>113</v>
      </c>
      <c r="H36" t="s">
        <v>3102</v>
      </c>
      <c r="I36" t="s">
        <v>3102</v>
      </c>
      <c r="J36" t="s">
        <v>3166</v>
      </c>
    </row>
    <row r="37" spans="2:10" x14ac:dyDescent="0.25">
      <c r="B37" t="s">
        <v>166</v>
      </c>
      <c r="C37" t="s">
        <v>166</v>
      </c>
      <c r="D37" t="s">
        <v>166</v>
      </c>
      <c r="F37" t="s">
        <v>113</v>
      </c>
      <c r="G37" t="s">
        <v>113</v>
      </c>
      <c r="H37" t="s">
        <v>3102</v>
      </c>
      <c r="I37" t="s">
        <v>3102</v>
      </c>
      <c r="J37" t="s">
        <v>3167</v>
      </c>
    </row>
    <row r="38" spans="2:10" x14ac:dyDescent="0.25">
      <c r="B38" t="s">
        <v>166</v>
      </c>
      <c r="C38" t="s">
        <v>166</v>
      </c>
      <c r="D38" t="s">
        <v>3168</v>
      </c>
      <c r="F38" t="s">
        <v>113</v>
      </c>
      <c r="G38" t="s">
        <v>113</v>
      </c>
      <c r="H38" t="s">
        <v>3102</v>
      </c>
      <c r="I38" t="s">
        <v>3102</v>
      </c>
      <c r="J38" t="s">
        <v>3169</v>
      </c>
    </row>
    <row r="39" spans="2:10" x14ac:dyDescent="0.25">
      <c r="B39" t="s">
        <v>166</v>
      </c>
      <c r="C39" t="s">
        <v>166</v>
      </c>
      <c r="D39" t="s">
        <v>3170</v>
      </c>
      <c r="F39" t="s">
        <v>113</v>
      </c>
      <c r="G39" t="s">
        <v>113</v>
      </c>
      <c r="H39" t="s">
        <v>3102</v>
      </c>
      <c r="I39" t="s">
        <v>3102</v>
      </c>
      <c r="J39" t="s">
        <v>3171</v>
      </c>
    </row>
    <row r="40" spans="2:10" x14ac:dyDescent="0.25">
      <c r="B40" t="s">
        <v>166</v>
      </c>
      <c r="C40" t="s">
        <v>166</v>
      </c>
      <c r="D40" t="s">
        <v>3172</v>
      </c>
      <c r="F40" t="s">
        <v>113</v>
      </c>
      <c r="G40" t="s">
        <v>113</v>
      </c>
      <c r="H40" t="s">
        <v>3102</v>
      </c>
      <c r="I40" t="s">
        <v>3102</v>
      </c>
      <c r="J40" t="s">
        <v>3173</v>
      </c>
    </row>
    <row r="41" spans="2:10" x14ac:dyDescent="0.25">
      <c r="B41" t="s">
        <v>166</v>
      </c>
      <c r="C41" t="s">
        <v>166</v>
      </c>
      <c r="D41" t="s">
        <v>3174</v>
      </c>
      <c r="F41" t="s">
        <v>113</v>
      </c>
      <c r="G41" t="s">
        <v>113</v>
      </c>
      <c r="H41" t="s">
        <v>3102</v>
      </c>
      <c r="I41" t="s">
        <v>3102</v>
      </c>
      <c r="J41" t="s">
        <v>3175</v>
      </c>
    </row>
    <row r="42" spans="2:10" x14ac:dyDescent="0.25">
      <c r="B42" t="s">
        <v>166</v>
      </c>
      <c r="C42" t="s">
        <v>166</v>
      </c>
      <c r="D42" t="s">
        <v>3176</v>
      </c>
      <c r="F42" t="s">
        <v>113</v>
      </c>
      <c r="G42" t="s">
        <v>113</v>
      </c>
      <c r="H42" t="s">
        <v>3104</v>
      </c>
      <c r="I42" t="s">
        <v>3104</v>
      </c>
      <c r="J42" t="s">
        <v>3177</v>
      </c>
    </row>
    <row r="43" spans="2:10" x14ac:dyDescent="0.25">
      <c r="B43" t="s">
        <v>166</v>
      </c>
      <c r="C43" t="s">
        <v>166</v>
      </c>
      <c r="D43" t="s">
        <v>3178</v>
      </c>
      <c r="F43" t="s">
        <v>113</v>
      </c>
      <c r="G43" t="s">
        <v>113</v>
      </c>
      <c r="H43" t="s">
        <v>3104</v>
      </c>
      <c r="I43" t="s">
        <v>3104</v>
      </c>
      <c r="J43" t="s">
        <v>3179</v>
      </c>
    </row>
    <row r="44" spans="2:10" x14ac:dyDescent="0.25">
      <c r="B44" t="s">
        <v>166</v>
      </c>
      <c r="C44" t="s">
        <v>166</v>
      </c>
      <c r="D44" t="s">
        <v>3180</v>
      </c>
      <c r="F44" t="s">
        <v>113</v>
      </c>
      <c r="G44" t="s">
        <v>113</v>
      </c>
      <c r="H44" t="s">
        <v>3104</v>
      </c>
      <c r="I44" t="s">
        <v>3104</v>
      </c>
      <c r="J44" t="s">
        <v>3181</v>
      </c>
    </row>
    <row r="45" spans="2:10" x14ac:dyDescent="0.25">
      <c r="B45" t="s">
        <v>183</v>
      </c>
      <c r="C45" t="s">
        <v>183</v>
      </c>
      <c r="D45" t="s">
        <v>3182</v>
      </c>
      <c r="F45" t="s">
        <v>113</v>
      </c>
      <c r="G45" t="s">
        <v>113</v>
      </c>
      <c r="H45" t="s">
        <v>3106</v>
      </c>
      <c r="I45" t="s">
        <v>3106</v>
      </c>
      <c r="J45" t="s">
        <v>3183</v>
      </c>
    </row>
    <row r="46" spans="2:10" x14ac:dyDescent="0.25">
      <c r="B46" t="s">
        <v>183</v>
      </c>
      <c r="C46" t="s">
        <v>183</v>
      </c>
      <c r="D46" t="s">
        <v>3184</v>
      </c>
      <c r="F46" t="s">
        <v>113</v>
      </c>
      <c r="G46" t="s">
        <v>113</v>
      </c>
      <c r="H46" t="s">
        <v>3106</v>
      </c>
      <c r="I46" t="s">
        <v>3106</v>
      </c>
      <c r="J46" t="s">
        <v>3185</v>
      </c>
    </row>
    <row r="47" spans="2:10" x14ac:dyDescent="0.25">
      <c r="B47" t="s">
        <v>183</v>
      </c>
      <c r="C47" t="s">
        <v>183</v>
      </c>
      <c r="D47" t="s">
        <v>3186</v>
      </c>
      <c r="F47" t="s">
        <v>113</v>
      </c>
      <c r="G47" t="s">
        <v>113</v>
      </c>
      <c r="H47" t="s">
        <v>3106</v>
      </c>
      <c r="I47" t="s">
        <v>3106</v>
      </c>
      <c r="J47" t="s">
        <v>3187</v>
      </c>
    </row>
    <row r="48" spans="2:10" x14ac:dyDescent="0.25">
      <c r="B48" t="s">
        <v>183</v>
      </c>
      <c r="C48" t="s">
        <v>183</v>
      </c>
      <c r="D48" t="s">
        <v>3188</v>
      </c>
      <c r="F48" t="s">
        <v>113</v>
      </c>
      <c r="G48" t="s">
        <v>113</v>
      </c>
      <c r="H48" t="s">
        <v>3106</v>
      </c>
      <c r="I48" t="s">
        <v>3106</v>
      </c>
      <c r="J48" t="s">
        <v>3189</v>
      </c>
    </row>
    <row r="49" spans="2:10" x14ac:dyDescent="0.25">
      <c r="B49" t="s">
        <v>183</v>
      </c>
      <c r="C49" t="s">
        <v>183</v>
      </c>
      <c r="D49" t="s">
        <v>3190</v>
      </c>
      <c r="F49" t="s">
        <v>113</v>
      </c>
      <c r="G49" t="s">
        <v>113</v>
      </c>
      <c r="H49" t="s">
        <v>3106</v>
      </c>
      <c r="I49" t="s">
        <v>3106</v>
      </c>
      <c r="J49" t="s">
        <v>3191</v>
      </c>
    </row>
    <row r="50" spans="2:10" x14ac:dyDescent="0.25">
      <c r="B50" t="s">
        <v>183</v>
      </c>
      <c r="C50" t="s">
        <v>183</v>
      </c>
      <c r="D50" t="s">
        <v>3192</v>
      </c>
      <c r="F50" t="s">
        <v>113</v>
      </c>
      <c r="G50" t="s">
        <v>113</v>
      </c>
      <c r="H50" t="s">
        <v>3106</v>
      </c>
      <c r="I50" t="s">
        <v>3106</v>
      </c>
      <c r="J50" t="s">
        <v>3193</v>
      </c>
    </row>
    <row r="51" spans="2:10" x14ac:dyDescent="0.25">
      <c r="B51" t="s">
        <v>183</v>
      </c>
      <c r="C51" t="s">
        <v>183</v>
      </c>
      <c r="D51" t="s">
        <v>3194</v>
      </c>
      <c r="F51" t="s">
        <v>113</v>
      </c>
      <c r="G51" t="s">
        <v>113</v>
      </c>
      <c r="H51" t="s">
        <v>3106</v>
      </c>
      <c r="I51" t="s">
        <v>3106</v>
      </c>
      <c r="J51" t="s">
        <v>3195</v>
      </c>
    </row>
    <row r="52" spans="2:10" x14ac:dyDescent="0.25">
      <c r="B52" t="s">
        <v>183</v>
      </c>
      <c r="C52" t="s">
        <v>183</v>
      </c>
      <c r="D52" t="s">
        <v>3196</v>
      </c>
      <c r="F52" t="s">
        <v>113</v>
      </c>
      <c r="G52" t="s">
        <v>113</v>
      </c>
      <c r="H52" t="s">
        <v>3106</v>
      </c>
      <c r="I52" t="s">
        <v>3106</v>
      </c>
      <c r="J52" t="s">
        <v>3197</v>
      </c>
    </row>
    <row r="53" spans="2:10" x14ac:dyDescent="0.25">
      <c r="B53" t="s">
        <v>183</v>
      </c>
      <c r="C53" t="s">
        <v>183</v>
      </c>
      <c r="D53" t="s">
        <v>3198</v>
      </c>
      <c r="F53" t="s">
        <v>113</v>
      </c>
      <c r="G53" t="s">
        <v>113</v>
      </c>
      <c r="H53" t="s">
        <v>3106</v>
      </c>
      <c r="I53" t="s">
        <v>3106</v>
      </c>
      <c r="J53" t="s">
        <v>3106</v>
      </c>
    </row>
    <row r="54" spans="2:10" x14ac:dyDescent="0.25">
      <c r="B54" t="s">
        <v>183</v>
      </c>
      <c r="C54" t="s">
        <v>183</v>
      </c>
      <c r="D54" t="s">
        <v>3199</v>
      </c>
      <c r="F54" t="s">
        <v>113</v>
      </c>
      <c r="G54" t="s">
        <v>113</v>
      </c>
      <c r="H54" t="s">
        <v>3106</v>
      </c>
      <c r="I54" t="s">
        <v>3106</v>
      </c>
      <c r="J54" t="s">
        <v>3200</v>
      </c>
    </row>
    <row r="55" spans="2:10" x14ac:dyDescent="0.25">
      <c r="B55" t="s">
        <v>183</v>
      </c>
      <c r="C55" t="s">
        <v>183</v>
      </c>
      <c r="D55" t="s">
        <v>3201</v>
      </c>
      <c r="F55" t="s">
        <v>113</v>
      </c>
      <c r="G55" t="s">
        <v>113</v>
      </c>
      <c r="H55" t="s">
        <v>3106</v>
      </c>
      <c r="I55" t="s">
        <v>3106</v>
      </c>
      <c r="J55" t="s">
        <v>3202</v>
      </c>
    </row>
    <row r="56" spans="2:10" x14ac:dyDescent="0.25">
      <c r="B56" t="s">
        <v>193</v>
      </c>
      <c r="C56" t="s">
        <v>193</v>
      </c>
      <c r="D56" t="s">
        <v>193</v>
      </c>
      <c r="F56" t="s">
        <v>113</v>
      </c>
      <c r="G56" t="s">
        <v>113</v>
      </c>
      <c r="H56" t="s">
        <v>3106</v>
      </c>
      <c r="I56" t="s">
        <v>3106</v>
      </c>
      <c r="J56" t="s">
        <v>3203</v>
      </c>
    </row>
    <row r="57" spans="2:10" x14ac:dyDescent="0.25">
      <c r="B57" t="s">
        <v>193</v>
      </c>
      <c r="C57" t="s">
        <v>193</v>
      </c>
      <c r="D57" t="s">
        <v>3204</v>
      </c>
      <c r="F57" t="s">
        <v>113</v>
      </c>
      <c r="G57" t="s">
        <v>113</v>
      </c>
      <c r="H57" t="s">
        <v>3106</v>
      </c>
      <c r="I57" t="s">
        <v>3106</v>
      </c>
      <c r="J57" t="s">
        <v>3205</v>
      </c>
    </row>
    <row r="58" spans="2:10" x14ac:dyDescent="0.25">
      <c r="B58" t="s">
        <v>193</v>
      </c>
      <c r="C58" t="s">
        <v>193</v>
      </c>
      <c r="D58" t="s">
        <v>3206</v>
      </c>
      <c r="F58" t="s">
        <v>113</v>
      </c>
      <c r="G58" t="s">
        <v>113</v>
      </c>
      <c r="H58" t="s">
        <v>3106</v>
      </c>
      <c r="I58" t="s">
        <v>3106</v>
      </c>
      <c r="J58" t="s">
        <v>3207</v>
      </c>
    </row>
    <row r="59" spans="2:10" x14ac:dyDescent="0.25">
      <c r="B59" t="s">
        <v>193</v>
      </c>
      <c r="C59" t="s">
        <v>193</v>
      </c>
      <c r="D59" t="s">
        <v>3208</v>
      </c>
      <c r="F59" t="s">
        <v>113</v>
      </c>
      <c r="G59" t="s">
        <v>113</v>
      </c>
      <c r="H59" t="s">
        <v>3106</v>
      </c>
      <c r="I59" t="s">
        <v>3106</v>
      </c>
      <c r="J59" t="s">
        <v>3209</v>
      </c>
    </row>
    <row r="60" spans="2:10" x14ac:dyDescent="0.25">
      <c r="B60" t="s">
        <v>193</v>
      </c>
      <c r="C60" t="s">
        <v>193</v>
      </c>
      <c r="D60" t="s">
        <v>3210</v>
      </c>
      <c r="F60" t="s">
        <v>113</v>
      </c>
      <c r="G60" t="s">
        <v>113</v>
      </c>
      <c r="H60" t="s">
        <v>3106</v>
      </c>
      <c r="I60" t="s">
        <v>3106</v>
      </c>
      <c r="J60" t="s">
        <v>3211</v>
      </c>
    </row>
    <row r="61" spans="2:10" x14ac:dyDescent="0.25">
      <c r="B61" t="s">
        <v>193</v>
      </c>
      <c r="C61" t="s">
        <v>193</v>
      </c>
      <c r="D61" t="s">
        <v>3212</v>
      </c>
      <c r="F61" t="s">
        <v>113</v>
      </c>
      <c r="G61" t="s">
        <v>113</v>
      </c>
      <c r="H61" t="s">
        <v>3106</v>
      </c>
      <c r="I61" t="s">
        <v>3106</v>
      </c>
      <c r="J61" t="s">
        <v>3213</v>
      </c>
    </row>
    <row r="62" spans="2:10" x14ac:dyDescent="0.25">
      <c r="B62" t="s">
        <v>193</v>
      </c>
      <c r="C62" t="s">
        <v>193</v>
      </c>
      <c r="D62" t="s">
        <v>3214</v>
      </c>
      <c r="F62" t="s">
        <v>113</v>
      </c>
      <c r="G62" t="s">
        <v>113</v>
      </c>
      <c r="H62" t="s">
        <v>3106</v>
      </c>
      <c r="I62" t="s">
        <v>3106</v>
      </c>
      <c r="J62" t="s">
        <v>3215</v>
      </c>
    </row>
    <row r="63" spans="2:10" x14ac:dyDescent="0.25">
      <c r="B63" t="s">
        <v>193</v>
      </c>
      <c r="C63" t="s">
        <v>193</v>
      </c>
      <c r="D63" t="s">
        <v>3216</v>
      </c>
      <c r="F63" t="s">
        <v>113</v>
      </c>
      <c r="G63" t="s">
        <v>113</v>
      </c>
      <c r="H63" t="s">
        <v>3106</v>
      </c>
      <c r="I63" t="s">
        <v>3106</v>
      </c>
      <c r="J63" t="s">
        <v>3217</v>
      </c>
    </row>
    <row r="64" spans="2:10" x14ac:dyDescent="0.25">
      <c r="B64" t="s">
        <v>193</v>
      </c>
      <c r="C64" t="s">
        <v>193</v>
      </c>
      <c r="D64" t="s">
        <v>3218</v>
      </c>
      <c r="F64" t="s">
        <v>113</v>
      </c>
      <c r="G64" t="s">
        <v>113</v>
      </c>
      <c r="H64" t="s">
        <v>3106</v>
      </c>
      <c r="I64" t="s">
        <v>3106</v>
      </c>
      <c r="J64" t="s">
        <v>3219</v>
      </c>
    </row>
    <row r="65" spans="2:12" x14ac:dyDescent="0.25">
      <c r="B65" t="s">
        <v>193</v>
      </c>
      <c r="C65" t="s">
        <v>193</v>
      </c>
      <c r="D65" t="s">
        <v>3220</v>
      </c>
      <c r="F65" t="s">
        <v>113</v>
      </c>
      <c r="G65" t="s">
        <v>113</v>
      </c>
      <c r="H65" t="s">
        <v>3106</v>
      </c>
      <c r="I65" t="s">
        <v>3106</v>
      </c>
      <c r="J65" t="s">
        <v>3221</v>
      </c>
      <c r="L65" t="e">
        <f ca="1">INDIRECT(VLOOKUP($A$11,UBICGEO!$B$2:$C$198,2,FALSE))</f>
        <v>#VALUE!</v>
      </c>
    </row>
    <row r="66" spans="2:12" x14ac:dyDescent="0.25">
      <c r="B66" t="s">
        <v>193</v>
      </c>
      <c r="C66" t="s">
        <v>193</v>
      </c>
      <c r="D66" t="s">
        <v>3222</v>
      </c>
      <c r="F66" t="s">
        <v>113</v>
      </c>
      <c r="G66" t="s">
        <v>113</v>
      </c>
      <c r="H66" t="s">
        <v>3106</v>
      </c>
      <c r="I66" t="s">
        <v>3106</v>
      </c>
      <c r="J66" t="s">
        <v>3223</v>
      </c>
    </row>
    <row r="67" spans="2:12" x14ac:dyDescent="0.25">
      <c r="B67" t="s">
        <v>193</v>
      </c>
      <c r="C67" t="s">
        <v>193</v>
      </c>
      <c r="D67" t="s">
        <v>3224</v>
      </c>
      <c r="F67" t="s">
        <v>113</v>
      </c>
      <c r="G67" t="s">
        <v>113</v>
      </c>
      <c r="H67" t="s">
        <v>3106</v>
      </c>
      <c r="I67" t="s">
        <v>3106</v>
      </c>
      <c r="J67" t="s">
        <v>3225</v>
      </c>
    </row>
    <row r="68" spans="2:12" x14ac:dyDescent="0.25">
      <c r="B68" t="s">
        <v>193</v>
      </c>
      <c r="C68" t="s">
        <v>193</v>
      </c>
      <c r="D68" t="s">
        <v>3226</v>
      </c>
      <c r="F68" t="s">
        <v>113</v>
      </c>
      <c r="G68" t="s">
        <v>113</v>
      </c>
      <c r="H68" t="s">
        <v>3108</v>
      </c>
      <c r="I68" t="s">
        <v>3227</v>
      </c>
      <c r="J68" t="s">
        <v>3228</v>
      </c>
    </row>
    <row r="69" spans="2:12" x14ac:dyDescent="0.25">
      <c r="B69" t="s">
        <v>3110</v>
      </c>
      <c r="C69" t="s">
        <v>3110</v>
      </c>
      <c r="D69" t="s">
        <v>3229</v>
      </c>
      <c r="F69" t="s">
        <v>113</v>
      </c>
      <c r="G69" t="s">
        <v>113</v>
      </c>
      <c r="H69" t="s">
        <v>3108</v>
      </c>
      <c r="I69" t="s">
        <v>3227</v>
      </c>
      <c r="J69" t="s">
        <v>3230</v>
      </c>
    </row>
    <row r="70" spans="2:12" x14ac:dyDescent="0.25">
      <c r="B70" t="s">
        <v>199</v>
      </c>
      <c r="C70" t="s">
        <v>199</v>
      </c>
      <c r="D70" t="s">
        <v>199</v>
      </c>
      <c r="F70" t="s">
        <v>113</v>
      </c>
      <c r="G70" t="s">
        <v>113</v>
      </c>
      <c r="H70" t="s">
        <v>3108</v>
      </c>
      <c r="I70" t="s">
        <v>3227</v>
      </c>
      <c r="J70" t="s">
        <v>3231</v>
      </c>
    </row>
    <row r="71" spans="2:12" x14ac:dyDescent="0.25">
      <c r="B71" t="s">
        <v>199</v>
      </c>
      <c r="C71" t="s">
        <v>199</v>
      </c>
      <c r="D71" t="s">
        <v>3232</v>
      </c>
      <c r="F71" t="s">
        <v>113</v>
      </c>
      <c r="G71" t="s">
        <v>113</v>
      </c>
      <c r="H71" t="s">
        <v>3108</v>
      </c>
      <c r="I71" t="s">
        <v>3227</v>
      </c>
      <c r="J71" t="s">
        <v>3233</v>
      </c>
    </row>
    <row r="72" spans="2:12" x14ac:dyDescent="0.25">
      <c r="B72" t="s">
        <v>199</v>
      </c>
      <c r="C72" t="s">
        <v>199</v>
      </c>
      <c r="D72" t="s">
        <v>3234</v>
      </c>
      <c r="F72" t="s">
        <v>113</v>
      </c>
      <c r="G72" t="s">
        <v>113</v>
      </c>
      <c r="H72" t="s">
        <v>3108</v>
      </c>
      <c r="I72" t="s">
        <v>3227</v>
      </c>
      <c r="J72" t="s">
        <v>3235</v>
      </c>
    </row>
    <row r="73" spans="2:12" x14ac:dyDescent="0.25">
      <c r="B73" t="s">
        <v>199</v>
      </c>
      <c r="C73" t="s">
        <v>199</v>
      </c>
      <c r="D73" t="s">
        <v>3236</v>
      </c>
      <c r="F73" t="s">
        <v>113</v>
      </c>
      <c r="G73" t="s">
        <v>113</v>
      </c>
      <c r="H73" t="s">
        <v>3108</v>
      </c>
      <c r="I73" t="s">
        <v>3227</v>
      </c>
      <c r="J73" t="s">
        <v>3237</v>
      </c>
    </row>
    <row r="74" spans="2:12" x14ac:dyDescent="0.25">
      <c r="B74" t="s">
        <v>199</v>
      </c>
      <c r="C74" t="s">
        <v>199</v>
      </c>
      <c r="D74" t="s">
        <v>3238</v>
      </c>
      <c r="F74" t="s">
        <v>113</v>
      </c>
      <c r="G74" t="s">
        <v>113</v>
      </c>
      <c r="H74" t="s">
        <v>3108</v>
      </c>
      <c r="I74" t="s">
        <v>3227</v>
      </c>
      <c r="J74" t="s">
        <v>3239</v>
      </c>
    </row>
    <row r="75" spans="2:12" x14ac:dyDescent="0.25">
      <c r="B75" t="s">
        <v>199</v>
      </c>
      <c r="C75" t="s">
        <v>199</v>
      </c>
      <c r="D75" t="s">
        <v>3240</v>
      </c>
      <c r="F75" t="s">
        <v>113</v>
      </c>
      <c r="G75" t="s">
        <v>113</v>
      </c>
      <c r="H75" t="s">
        <v>3108</v>
      </c>
      <c r="I75" t="s">
        <v>3227</v>
      </c>
      <c r="J75" t="s">
        <v>3241</v>
      </c>
    </row>
    <row r="76" spans="2:12" x14ac:dyDescent="0.25">
      <c r="B76" t="s">
        <v>199</v>
      </c>
      <c r="C76" t="s">
        <v>199</v>
      </c>
      <c r="D76" t="s">
        <v>3242</v>
      </c>
      <c r="F76" t="s">
        <v>113</v>
      </c>
      <c r="G76" t="s">
        <v>113</v>
      </c>
      <c r="H76" t="s">
        <v>3108</v>
      </c>
      <c r="I76" t="s">
        <v>3227</v>
      </c>
      <c r="J76" t="s">
        <v>3243</v>
      </c>
    </row>
    <row r="77" spans="2:12" x14ac:dyDescent="0.25">
      <c r="B77" t="s">
        <v>199</v>
      </c>
      <c r="C77" t="s">
        <v>199</v>
      </c>
      <c r="D77" t="s">
        <v>3244</v>
      </c>
      <c r="F77" t="s">
        <v>113</v>
      </c>
      <c r="G77" t="s">
        <v>113</v>
      </c>
      <c r="H77" t="s">
        <v>3108</v>
      </c>
      <c r="I77" t="s">
        <v>3227</v>
      </c>
      <c r="J77" t="s">
        <v>3245</v>
      </c>
    </row>
    <row r="78" spans="2:12" x14ac:dyDescent="0.25">
      <c r="B78" t="s">
        <v>199</v>
      </c>
      <c r="C78" t="s">
        <v>199</v>
      </c>
      <c r="D78" t="s">
        <v>3246</v>
      </c>
      <c r="F78" t="s">
        <v>113</v>
      </c>
      <c r="G78" t="s">
        <v>113</v>
      </c>
      <c r="H78" t="s">
        <v>3108</v>
      </c>
      <c r="I78" t="s">
        <v>3227</v>
      </c>
      <c r="J78" t="s">
        <v>3247</v>
      </c>
    </row>
    <row r="79" spans="2:12" x14ac:dyDescent="0.25">
      <c r="B79" t="s">
        <v>199</v>
      </c>
      <c r="C79" t="s">
        <v>199</v>
      </c>
      <c r="D79" t="s">
        <v>3248</v>
      </c>
      <c r="F79" t="s">
        <v>113</v>
      </c>
      <c r="G79" t="s">
        <v>113</v>
      </c>
      <c r="H79" t="s">
        <v>3108</v>
      </c>
      <c r="I79" t="s">
        <v>3227</v>
      </c>
      <c r="J79" t="s">
        <v>3249</v>
      </c>
    </row>
    <row r="80" spans="2:12" x14ac:dyDescent="0.25">
      <c r="B80" t="s">
        <v>199</v>
      </c>
      <c r="C80" t="s">
        <v>199</v>
      </c>
      <c r="D80" t="s">
        <v>3250</v>
      </c>
      <c r="F80" t="s">
        <v>113</v>
      </c>
      <c r="G80" t="s">
        <v>113</v>
      </c>
      <c r="H80" t="s">
        <v>3111</v>
      </c>
      <c r="I80" t="s">
        <v>3111</v>
      </c>
      <c r="J80" t="s">
        <v>3251</v>
      </c>
    </row>
    <row r="81" spans="2:10" x14ac:dyDescent="0.25">
      <c r="B81" t="s">
        <v>199</v>
      </c>
      <c r="C81" t="s">
        <v>199</v>
      </c>
      <c r="D81" t="s">
        <v>3252</v>
      </c>
      <c r="F81" t="s">
        <v>113</v>
      </c>
      <c r="G81" t="s">
        <v>113</v>
      </c>
      <c r="H81" t="s">
        <v>3111</v>
      </c>
      <c r="I81" t="s">
        <v>3111</v>
      </c>
      <c r="J81" t="s">
        <v>3253</v>
      </c>
    </row>
    <row r="82" spans="2:10" x14ac:dyDescent="0.25">
      <c r="B82" t="s">
        <v>199</v>
      </c>
      <c r="C82" t="s">
        <v>199</v>
      </c>
      <c r="D82" t="s">
        <v>3254</v>
      </c>
      <c r="F82" t="s">
        <v>113</v>
      </c>
      <c r="G82" t="s">
        <v>113</v>
      </c>
      <c r="H82" t="s">
        <v>3111</v>
      </c>
      <c r="I82" t="s">
        <v>3111</v>
      </c>
      <c r="J82" t="s">
        <v>3255</v>
      </c>
    </row>
    <row r="83" spans="2:10" x14ac:dyDescent="0.25">
      <c r="B83" t="s">
        <v>185</v>
      </c>
      <c r="C83" t="s">
        <v>185</v>
      </c>
      <c r="D83" t="s">
        <v>185</v>
      </c>
      <c r="F83" t="s">
        <v>113</v>
      </c>
      <c r="G83" t="s">
        <v>113</v>
      </c>
      <c r="H83" t="s">
        <v>3111</v>
      </c>
      <c r="I83" t="s">
        <v>3111</v>
      </c>
      <c r="J83" t="s">
        <v>3256</v>
      </c>
    </row>
    <row r="84" spans="2:10" x14ac:dyDescent="0.25">
      <c r="B84" t="s">
        <v>185</v>
      </c>
      <c r="C84" t="s">
        <v>185</v>
      </c>
      <c r="D84" t="s">
        <v>3257</v>
      </c>
      <c r="F84" t="s">
        <v>113</v>
      </c>
      <c r="G84" t="s">
        <v>113</v>
      </c>
      <c r="H84" t="s">
        <v>3111</v>
      </c>
      <c r="I84" t="s">
        <v>3111</v>
      </c>
      <c r="J84" t="s">
        <v>3258</v>
      </c>
    </row>
    <row r="85" spans="2:10" x14ac:dyDescent="0.25">
      <c r="B85" t="s">
        <v>185</v>
      </c>
      <c r="C85" t="s">
        <v>185</v>
      </c>
      <c r="D85" t="s">
        <v>3259</v>
      </c>
      <c r="F85" t="s">
        <v>113</v>
      </c>
      <c r="G85" t="s">
        <v>113</v>
      </c>
      <c r="H85" t="s">
        <v>3111</v>
      </c>
      <c r="I85" t="s">
        <v>3111</v>
      </c>
      <c r="J85" t="s">
        <v>3260</v>
      </c>
    </row>
    <row r="86" spans="2:10" x14ac:dyDescent="0.25">
      <c r="B86" t="s">
        <v>185</v>
      </c>
      <c r="C86" t="s">
        <v>185</v>
      </c>
      <c r="D86" t="s">
        <v>3261</v>
      </c>
      <c r="F86" t="s">
        <v>113</v>
      </c>
      <c r="G86" t="s">
        <v>113</v>
      </c>
      <c r="H86" t="s">
        <v>3111</v>
      </c>
      <c r="I86" t="s">
        <v>3111</v>
      </c>
      <c r="J86" t="s">
        <v>3262</v>
      </c>
    </row>
    <row r="87" spans="2:10" x14ac:dyDescent="0.25">
      <c r="B87" t="s">
        <v>185</v>
      </c>
      <c r="C87" t="s">
        <v>185</v>
      </c>
      <c r="D87" t="s">
        <v>3263</v>
      </c>
      <c r="F87" t="s">
        <v>142</v>
      </c>
      <c r="G87" t="s">
        <v>142</v>
      </c>
      <c r="H87" t="s">
        <v>3113</v>
      </c>
      <c r="I87" t="s">
        <v>3113</v>
      </c>
      <c r="J87" t="s">
        <v>3113</v>
      </c>
    </row>
    <row r="88" spans="2:10" x14ac:dyDescent="0.25">
      <c r="B88" t="s">
        <v>185</v>
      </c>
      <c r="C88" t="s">
        <v>185</v>
      </c>
      <c r="D88" t="s">
        <v>3264</v>
      </c>
      <c r="F88" t="s">
        <v>142</v>
      </c>
      <c r="G88" t="s">
        <v>142</v>
      </c>
      <c r="H88" t="s">
        <v>3113</v>
      </c>
      <c r="I88" t="s">
        <v>3113</v>
      </c>
      <c r="J88" t="s">
        <v>3265</v>
      </c>
    </row>
    <row r="89" spans="2:10" x14ac:dyDescent="0.25">
      <c r="B89" t="s">
        <v>185</v>
      </c>
      <c r="C89" t="s">
        <v>185</v>
      </c>
      <c r="D89" t="s">
        <v>3266</v>
      </c>
      <c r="F89" t="s">
        <v>142</v>
      </c>
      <c r="G89" t="s">
        <v>142</v>
      </c>
      <c r="H89" t="s">
        <v>3113</v>
      </c>
      <c r="I89" t="s">
        <v>3113</v>
      </c>
      <c r="J89" t="s">
        <v>3267</v>
      </c>
    </row>
    <row r="90" spans="2:10" x14ac:dyDescent="0.25">
      <c r="B90" t="s">
        <v>175</v>
      </c>
      <c r="C90" t="s">
        <v>175</v>
      </c>
      <c r="D90" t="s">
        <v>175</v>
      </c>
      <c r="F90" t="s">
        <v>142</v>
      </c>
      <c r="G90" t="s">
        <v>142</v>
      </c>
      <c r="H90" t="s">
        <v>3113</v>
      </c>
      <c r="I90" t="s">
        <v>3113</v>
      </c>
      <c r="J90" t="s">
        <v>3268</v>
      </c>
    </row>
    <row r="91" spans="2:10" x14ac:dyDescent="0.25">
      <c r="B91" t="s">
        <v>175</v>
      </c>
      <c r="C91" t="s">
        <v>175</v>
      </c>
      <c r="D91" t="s">
        <v>3269</v>
      </c>
      <c r="F91" t="s">
        <v>142</v>
      </c>
      <c r="G91" t="s">
        <v>142</v>
      </c>
      <c r="H91" t="s">
        <v>3113</v>
      </c>
      <c r="I91" t="s">
        <v>3113</v>
      </c>
      <c r="J91" t="s">
        <v>3270</v>
      </c>
    </row>
    <row r="92" spans="2:10" x14ac:dyDescent="0.25">
      <c r="B92" t="s">
        <v>175</v>
      </c>
      <c r="C92" t="s">
        <v>175</v>
      </c>
      <c r="D92" t="s">
        <v>3271</v>
      </c>
      <c r="F92" t="s">
        <v>142</v>
      </c>
      <c r="G92" t="s">
        <v>142</v>
      </c>
      <c r="H92" t="s">
        <v>3113</v>
      </c>
      <c r="I92" t="s">
        <v>3113</v>
      </c>
      <c r="J92" t="s">
        <v>3272</v>
      </c>
    </row>
    <row r="93" spans="2:10" x14ac:dyDescent="0.25">
      <c r="B93" t="s">
        <v>175</v>
      </c>
      <c r="C93" t="s">
        <v>175</v>
      </c>
      <c r="D93" t="s">
        <v>3273</v>
      </c>
      <c r="F93" t="s">
        <v>142</v>
      </c>
      <c r="G93" t="s">
        <v>142</v>
      </c>
      <c r="H93" t="s">
        <v>3113</v>
      </c>
      <c r="I93" t="s">
        <v>3113</v>
      </c>
      <c r="J93" t="s">
        <v>152</v>
      </c>
    </row>
    <row r="94" spans="2:10" x14ac:dyDescent="0.25">
      <c r="B94" t="s">
        <v>175</v>
      </c>
      <c r="C94" t="s">
        <v>175</v>
      </c>
      <c r="D94" t="s">
        <v>3274</v>
      </c>
      <c r="F94" t="s">
        <v>142</v>
      </c>
      <c r="G94" t="s">
        <v>142</v>
      </c>
      <c r="H94" t="s">
        <v>3113</v>
      </c>
      <c r="I94" t="s">
        <v>3113</v>
      </c>
      <c r="J94" t="s">
        <v>3131</v>
      </c>
    </row>
    <row r="95" spans="2:10" x14ac:dyDescent="0.25">
      <c r="B95" t="s">
        <v>175</v>
      </c>
      <c r="C95" t="s">
        <v>175</v>
      </c>
      <c r="D95" t="s">
        <v>3275</v>
      </c>
      <c r="F95" t="s">
        <v>142</v>
      </c>
      <c r="G95" t="s">
        <v>142</v>
      </c>
      <c r="H95" t="s">
        <v>3113</v>
      </c>
      <c r="I95" t="s">
        <v>3113</v>
      </c>
      <c r="J95" t="s">
        <v>3276</v>
      </c>
    </row>
    <row r="96" spans="2:10" x14ac:dyDescent="0.25">
      <c r="B96" t="s">
        <v>175</v>
      </c>
      <c r="C96" t="s">
        <v>175</v>
      </c>
      <c r="D96" t="s">
        <v>3277</v>
      </c>
      <c r="F96" t="s">
        <v>142</v>
      </c>
      <c r="G96" t="s">
        <v>142</v>
      </c>
      <c r="H96" t="s">
        <v>3113</v>
      </c>
      <c r="I96" t="s">
        <v>3113</v>
      </c>
      <c r="J96" t="s">
        <v>3278</v>
      </c>
    </row>
    <row r="97" spans="2:10" x14ac:dyDescent="0.25">
      <c r="B97" t="s">
        <v>175</v>
      </c>
      <c r="C97" t="s">
        <v>175</v>
      </c>
      <c r="D97" t="s">
        <v>3279</v>
      </c>
      <c r="F97" t="s">
        <v>142</v>
      </c>
      <c r="G97" t="s">
        <v>142</v>
      </c>
      <c r="H97" t="s">
        <v>3113</v>
      </c>
      <c r="I97" t="s">
        <v>3113</v>
      </c>
      <c r="J97" t="s">
        <v>3280</v>
      </c>
    </row>
    <row r="98" spans="2:10" x14ac:dyDescent="0.25">
      <c r="B98" t="s">
        <v>175</v>
      </c>
      <c r="C98" t="s">
        <v>175</v>
      </c>
      <c r="D98" t="s">
        <v>3281</v>
      </c>
      <c r="F98" t="s">
        <v>142</v>
      </c>
      <c r="G98" t="s">
        <v>142</v>
      </c>
      <c r="H98" t="s">
        <v>3113</v>
      </c>
      <c r="I98" t="s">
        <v>3113</v>
      </c>
      <c r="J98" t="s">
        <v>3282</v>
      </c>
    </row>
    <row r="99" spans="2:10" x14ac:dyDescent="0.25">
      <c r="B99" t="s">
        <v>175</v>
      </c>
      <c r="C99" t="s">
        <v>175</v>
      </c>
      <c r="D99" t="s">
        <v>3283</v>
      </c>
      <c r="F99" t="s">
        <v>142</v>
      </c>
      <c r="G99" t="s">
        <v>142</v>
      </c>
      <c r="H99" t="s">
        <v>3115</v>
      </c>
      <c r="I99" t="s">
        <v>3115</v>
      </c>
      <c r="J99" t="s">
        <v>3115</v>
      </c>
    </row>
    <row r="100" spans="2:10" x14ac:dyDescent="0.25">
      <c r="B100" t="s">
        <v>175</v>
      </c>
      <c r="C100" t="s">
        <v>175</v>
      </c>
      <c r="D100" t="s">
        <v>3284</v>
      </c>
      <c r="F100" t="s">
        <v>142</v>
      </c>
      <c r="G100" t="s">
        <v>142</v>
      </c>
      <c r="H100" t="s">
        <v>3115</v>
      </c>
      <c r="I100" t="s">
        <v>3115</v>
      </c>
      <c r="J100" t="s">
        <v>3285</v>
      </c>
    </row>
    <row r="101" spans="2:10" x14ac:dyDescent="0.25">
      <c r="B101" t="s">
        <v>169</v>
      </c>
      <c r="C101" t="s">
        <v>169</v>
      </c>
      <c r="D101" t="s">
        <v>169</v>
      </c>
      <c r="F101" t="s">
        <v>142</v>
      </c>
      <c r="G101" t="s">
        <v>142</v>
      </c>
      <c r="H101" t="s">
        <v>3115</v>
      </c>
      <c r="I101" t="s">
        <v>3115</v>
      </c>
      <c r="J101" t="s">
        <v>3286</v>
      </c>
    </row>
    <row r="102" spans="2:10" x14ac:dyDescent="0.25">
      <c r="B102" t="s">
        <v>169</v>
      </c>
      <c r="C102" t="s">
        <v>169</v>
      </c>
      <c r="D102" t="s">
        <v>3287</v>
      </c>
      <c r="F102" t="s">
        <v>142</v>
      </c>
      <c r="G102" t="s">
        <v>142</v>
      </c>
      <c r="H102" t="s">
        <v>3115</v>
      </c>
      <c r="I102" t="s">
        <v>3115</v>
      </c>
      <c r="J102" t="s">
        <v>3288</v>
      </c>
    </row>
    <row r="103" spans="2:10" x14ac:dyDescent="0.25">
      <c r="B103" t="s">
        <v>169</v>
      </c>
      <c r="C103" t="s">
        <v>169</v>
      </c>
      <c r="D103" t="s">
        <v>3289</v>
      </c>
      <c r="F103" t="s">
        <v>142</v>
      </c>
      <c r="G103" t="s">
        <v>142</v>
      </c>
      <c r="H103" t="s">
        <v>3115</v>
      </c>
      <c r="I103" t="s">
        <v>3115</v>
      </c>
      <c r="J103" t="s">
        <v>3290</v>
      </c>
    </row>
    <row r="104" spans="2:10" x14ac:dyDescent="0.25">
      <c r="B104" t="s">
        <v>169</v>
      </c>
      <c r="C104" t="s">
        <v>169</v>
      </c>
      <c r="D104" t="s">
        <v>3291</v>
      </c>
      <c r="F104" t="s">
        <v>142</v>
      </c>
      <c r="G104" t="s">
        <v>142</v>
      </c>
      <c r="H104" t="s">
        <v>3117</v>
      </c>
      <c r="I104" t="s">
        <v>3292</v>
      </c>
      <c r="J104" t="s">
        <v>3293</v>
      </c>
    </row>
    <row r="105" spans="2:10" x14ac:dyDescent="0.25">
      <c r="B105" t="s">
        <v>169</v>
      </c>
      <c r="C105" t="s">
        <v>169</v>
      </c>
      <c r="D105" t="s">
        <v>3294</v>
      </c>
      <c r="F105" t="s">
        <v>142</v>
      </c>
      <c r="G105" t="s">
        <v>142</v>
      </c>
      <c r="H105" t="s">
        <v>3117</v>
      </c>
      <c r="I105" t="s">
        <v>3292</v>
      </c>
      <c r="J105" t="s">
        <v>3295</v>
      </c>
    </row>
    <row r="106" spans="2:10" x14ac:dyDescent="0.25">
      <c r="B106" t="s">
        <v>179</v>
      </c>
      <c r="C106" t="s">
        <v>179</v>
      </c>
      <c r="D106" t="s">
        <v>3296</v>
      </c>
      <c r="F106" t="s">
        <v>142</v>
      </c>
      <c r="G106" t="s">
        <v>142</v>
      </c>
      <c r="H106" t="s">
        <v>3117</v>
      </c>
      <c r="I106" t="s">
        <v>3292</v>
      </c>
      <c r="J106" t="s">
        <v>3297</v>
      </c>
    </row>
    <row r="107" spans="2:10" x14ac:dyDescent="0.25">
      <c r="B107" t="s">
        <v>179</v>
      </c>
      <c r="C107" t="s">
        <v>179</v>
      </c>
      <c r="D107" t="s">
        <v>3298</v>
      </c>
      <c r="F107" t="s">
        <v>142</v>
      </c>
      <c r="G107" t="s">
        <v>142</v>
      </c>
      <c r="H107" t="s">
        <v>3117</v>
      </c>
      <c r="I107" t="s">
        <v>3292</v>
      </c>
      <c r="J107" t="s">
        <v>3299</v>
      </c>
    </row>
    <row r="108" spans="2:10" x14ac:dyDescent="0.25">
      <c r="B108" t="s">
        <v>179</v>
      </c>
      <c r="C108" t="s">
        <v>179</v>
      </c>
      <c r="D108" t="s">
        <v>3300</v>
      </c>
      <c r="F108" t="s">
        <v>142</v>
      </c>
      <c r="G108" t="s">
        <v>142</v>
      </c>
      <c r="H108" t="s">
        <v>3117</v>
      </c>
      <c r="I108" t="s">
        <v>3292</v>
      </c>
      <c r="J108" t="s">
        <v>3301</v>
      </c>
    </row>
    <row r="109" spans="2:10" x14ac:dyDescent="0.25">
      <c r="B109" t="s">
        <v>179</v>
      </c>
      <c r="C109" t="s">
        <v>179</v>
      </c>
      <c r="D109" t="s">
        <v>3302</v>
      </c>
      <c r="F109" t="s">
        <v>142</v>
      </c>
      <c r="G109" t="s">
        <v>142</v>
      </c>
      <c r="H109" t="s">
        <v>3117</v>
      </c>
      <c r="I109" t="s">
        <v>3292</v>
      </c>
      <c r="J109" t="s">
        <v>3303</v>
      </c>
    </row>
    <row r="110" spans="2:10" x14ac:dyDescent="0.25">
      <c r="B110" t="s">
        <v>179</v>
      </c>
      <c r="C110" t="s">
        <v>179</v>
      </c>
      <c r="D110" t="s">
        <v>179</v>
      </c>
      <c r="F110" t="s">
        <v>142</v>
      </c>
      <c r="G110" t="s">
        <v>142</v>
      </c>
      <c r="H110" t="s">
        <v>3119</v>
      </c>
      <c r="I110" t="s">
        <v>3119</v>
      </c>
      <c r="J110" t="s">
        <v>3304</v>
      </c>
    </row>
    <row r="111" spans="2:10" x14ac:dyDescent="0.25">
      <c r="B111" t="s">
        <v>179</v>
      </c>
      <c r="C111" t="s">
        <v>179</v>
      </c>
      <c r="D111" t="s">
        <v>3305</v>
      </c>
      <c r="F111" t="s">
        <v>142</v>
      </c>
      <c r="G111" t="s">
        <v>142</v>
      </c>
      <c r="H111" t="s">
        <v>3119</v>
      </c>
      <c r="I111" t="s">
        <v>3119</v>
      </c>
      <c r="J111" t="s">
        <v>3306</v>
      </c>
    </row>
    <row r="112" spans="2:10" x14ac:dyDescent="0.25">
      <c r="B112" t="s">
        <v>179</v>
      </c>
      <c r="C112" t="s">
        <v>179</v>
      </c>
      <c r="D112" t="s">
        <v>3307</v>
      </c>
      <c r="F112" t="s">
        <v>142</v>
      </c>
      <c r="G112" t="s">
        <v>142</v>
      </c>
      <c r="H112" t="s">
        <v>3121</v>
      </c>
      <c r="I112" t="s">
        <v>3121</v>
      </c>
      <c r="J112" t="s">
        <v>3308</v>
      </c>
    </row>
    <row r="113" spans="2:10" x14ac:dyDescent="0.25">
      <c r="B113" t="s">
        <v>179</v>
      </c>
      <c r="C113" t="s">
        <v>179</v>
      </c>
      <c r="D113" t="s">
        <v>3309</v>
      </c>
      <c r="F113" t="s">
        <v>142</v>
      </c>
      <c r="G113" t="s">
        <v>142</v>
      </c>
      <c r="H113" t="s">
        <v>3121</v>
      </c>
      <c r="I113" t="s">
        <v>3121</v>
      </c>
      <c r="J113" t="s">
        <v>3310</v>
      </c>
    </row>
    <row r="114" spans="2:10" x14ac:dyDescent="0.25">
      <c r="B114" t="s">
        <v>179</v>
      </c>
      <c r="C114" t="s">
        <v>179</v>
      </c>
      <c r="D114" t="s">
        <v>3311</v>
      </c>
      <c r="F114" t="s">
        <v>142</v>
      </c>
      <c r="G114" t="s">
        <v>142</v>
      </c>
      <c r="H114" t="s">
        <v>3121</v>
      </c>
      <c r="I114" t="s">
        <v>3121</v>
      </c>
      <c r="J114" t="s">
        <v>3117</v>
      </c>
    </row>
    <row r="115" spans="2:10" x14ac:dyDescent="0.25">
      <c r="B115" t="s">
        <v>152</v>
      </c>
      <c r="C115" t="s">
        <v>3312</v>
      </c>
      <c r="D115" t="s">
        <v>3313</v>
      </c>
      <c r="F115" t="s">
        <v>142</v>
      </c>
      <c r="G115" t="s">
        <v>142</v>
      </c>
      <c r="H115" t="s">
        <v>3121</v>
      </c>
      <c r="I115" t="s">
        <v>3121</v>
      </c>
      <c r="J115" t="s">
        <v>3314</v>
      </c>
    </row>
    <row r="116" spans="2:10" x14ac:dyDescent="0.25">
      <c r="B116" t="s">
        <v>152</v>
      </c>
      <c r="C116" t="s">
        <v>3312</v>
      </c>
      <c r="D116" t="s">
        <v>3315</v>
      </c>
      <c r="F116" t="s">
        <v>142</v>
      </c>
      <c r="G116" t="s">
        <v>142</v>
      </c>
      <c r="H116" t="s">
        <v>3121</v>
      </c>
      <c r="I116" t="s">
        <v>3121</v>
      </c>
      <c r="J116" t="s">
        <v>3316</v>
      </c>
    </row>
    <row r="117" spans="2:10" x14ac:dyDescent="0.25">
      <c r="B117" t="s">
        <v>152</v>
      </c>
      <c r="C117" t="s">
        <v>3312</v>
      </c>
      <c r="D117" t="s">
        <v>3317</v>
      </c>
      <c r="F117" t="s">
        <v>142</v>
      </c>
      <c r="G117" t="s">
        <v>142</v>
      </c>
      <c r="H117" t="s">
        <v>3121</v>
      </c>
      <c r="I117" t="s">
        <v>3121</v>
      </c>
      <c r="J117" t="s">
        <v>3318</v>
      </c>
    </row>
    <row r="118" spans="2:10" x14ac:dyDescent="0.25">
      <c r="B118" t="s">
        <v>152</v>
      </c>
      <c r="C118" t="s">
        <v>3312</v>
      </c>
      <c r="D118" t="s">
        <v>3319</v>
      </c>
      <c r="F118" t="s">
        <v>142</v>
      </c>
      <c r="G118" t="s">
        <v>142</v>
      </c>
      <c r="H118" t="s">
        <v>3121</v>
      </c>
      <c r="I118" t="s">
        <v>3121</v>
      </c>
      <c r="J118" t="s">
        <v>3320</v>
      </c>
    </row>
    <row r="119" spans="2:10" x14ac:dyDescent="0.25">
      <c r="B119" t="s">
        <v>152</v>
      </c>
      <c r="C119" t="s">
        <v>3312</v>
      </c>
      <c r="D119" t="s">
        <v>3321</v>
      </c>
      <c r="F119" t="s">
        <v>142</v>
      </c>
      <c r="G119" t="s">
        <v>142</v>
      </c>
      <c r="H119" t="s">
        <v>3121</v>
      </c>
      <c r="I119" t="s">
        <v>3121</v>
      </c>
      <c r="J119" t="s">
        <v>3322</v>
      </c>
    </row>
    <row r="120" spans="2:10" x14ac:dyDescent="0.25">
      <c r="B120" t="s">
        <v>152</v>
      </c>
      <c r="C120" t="s">
        <v>3312</v>
      </c>
      <c r="D120" t="s">
        <v>3323</v>
      </c>
      <c r="F120" t="s">
        <v>142</v>
      </c>
      <c r="G120" t="s">
        <v>142</v>
      </c>
      <c r="H120" t="s">
        <v>3121</v>
      </c>
      <c r="I120" t="s">
        <v>3121</v>
      </c>
      <c r="J120" t="s">
        <v>3324</v>
      </c>
    </row>
    <row r="121" spans="2:10" x14ac:dyDescent="0.25">
      <c r="B121" t="s">
        <v>152</v>
      </c>
      <c r="C121" t="s">
        <v>3312</v>
      </c>
      <c r="D121" t="s">
        <v>3325</v>
      </c>
      <c r="F121" t="s">
        <v>142</v>
      </c>
      <c r="G121" t="s">
        <v>142</v>
      </c>
      <c r="H121" t="s">
        <v>3121</v>
      </c>
      <c r="I121" t="s">
        <v>3121</v>
      </c>
      <c r="J121" t="s">
        <v>3326</v>
      </c>
    </row>
    <row r="122" spans="2:10" x14ac:dyDescent="0.25">
      <c r="B122" t="s">
        <v>152</v>
      </c>
      <c r="C122" t="s">
        <v>3312</v>
      </c>
      <c r="D122" t="s">
        <v>3327</v>
      </c>
      <c r="F122" t="s">
        <v>142</v>
      </c>
      <c r="G122" t="s">
        <v>142</v>
      </c>
      <c r="H122" t="s">
        <v>3121</v>
      </c>
      <c r="I122" t="s">
        <v>3121</v>
      </c>
      <c r="J122" t="s">
        <v>3328</v>
      </c>
    </row>
    <row r="123" spans="2:10" x14ac:dyDescent="0.25">
      <c r="B123" t="s">
        <v>152</v>
      </c>
      <c r="C123" t="s">
        <v>3312</v>
      </c>
      <c r="D123" t="s">
        <v>3329</v>
      </c>
      <c r="F123" t="s">
        <v>142</v>
      </c>
      <c r="G123" t="s">
        <v>142</v>
      </c>
      <c r="H123" t="s">
        <v>3121</v>
      </c>
      <c r="I123" t="s">
        <v>3121</v>
      </c>
      <c r="J123" t="s">
        <v>3330</v>
      </c>
    </row>
    <row r="124" spans="2:10" x14ac:dyDescent="0.25">
      <c r="B124" t="s">
        <v>152</v>
      </c>
      <c r="C124" t="s">
        <v>3312</v>
      </c>
      <c r="D124" t="s">
        <v>3331</v>
      </c>
      <c r="F124" t="s">
        <v>142</v>
      </c>
      <c r="G124" t="s">
        <v>142</v>
      </c>
      <c r="H124" t="s">
        <v>3121</v>
      </c>
      <c r="I124" t="s">
        <v>3121</v>
      </c>
      <c r="J124" t="s">
        <v>3332</v>
      </c>
    </row>
    <row r="125" spans="2:10" x14ac:dyDescent="0.25">
      <c r="B125" t="s">
        <v>152</v>
      </c>
      <c r="C125" t="s">
        <v>3312</v>
      </c>
      <c r="D125" t="s">
        <v>3333</v>
      </c>
      <c r="F125" t="s">
        <v>142</v>
      </c>
      <c r="G125" t="s">
        <v>142</v>
      </c>
      <c r="H125" t="s">
        <v>3121</v>
      </c>
      <c r="I125" t="s">
        <v>3121</v>
      </c>
      <c r="J125" t="s">
        <v>3334</v>
      </c>
    </row>
    <row r="126" spans="2:10" x14ac:dyDescent="0.25">
      <c r="B126" t="s">
        <v>152</v>
      </c>
      <c r="C126" t="s">
        <v>3312</v>
      </c>
      <c r="D126" t="s">
        <v>3335</v>
      </c>
      <c r="F126" t="s">
        <v>142</v>
      </c>
      <c r="G126" t="s">
        <v>142</v>
      </c>
      <c r="H126" t="s">
        <v>3121</v>
      </c>
      <c r="I126" t="s">
        <v>3121</v>
      </c>
      <c r="J126" t="s">
        <v>3336</v>
      </c>
    </row>
    <row r="127" spans="2:10" x14ac:dyDescent="0.25">
      <c r="B127" t="s">
        <v>191</v>
      </c>
      <c r="C127" t="s">
        <v>191</v>
      </c>
      <c r="D127" t="s">
        <v>3337</v>
      </c>
      <c r="F127" t="s">
        <v>142</v>
      </c>
      <c r="G127" t="s">
        <v>142</v>
      </c>
      <c r="H127" t="s">
        <v>3123</v>
      </c>
      <c r="I127" t="s">
        <v>3123</v>
      </c>
      <c r="J127" t="s">
        <v>3123</v>
      </c>
    </row>
    <row r="128" spans="2:10" x14ac:dyDescent="0.25">
      <c r="B128" t="s">
        <v>191</v>
      </c>
      <c r="C128" t="s">
        <v>191</v>
      </c>
      <c r="D128" t="s">
        <v>3338</v>
      </c>
      <c r="F128" t="s">
        <v>142</v>
      </c>
      <c r="G128" t="s">
        <v>142</v>
      </c>
      <c r="H128" t="s">
        <v>3123</v>
      </c>
      <c r="I128" t="s">
        <v>3123</v>
      </c>
      <c r="J128" t="s">
        <v>3339</v>
      </c>
    </row>
    <row r="129" spans="2:10" x14ac:dyDescent="0.25">
      <c r="B129" t="s">
        <v>191</v>
      </c>
      <c r="C129" t="s">
        <v>191</v>
      </c>
      <c r="D129" t="s">
        <v>191</v>
      </c>
      <c r="F129" t="s">
        <v>142</v>
      </c>
      <c r="G129" t="s">
        <v>142</v>
      </c>
      <c r="H129" t="s">
        <v>3123</v>
      </c>
      <c r="I129" t="s">
        <v>3123</v>
      </c>
      <c r="J129" t="s">
        <v>3340</v>
      </c>
    </row>
    <row r="130" spans="2:10" x14ac:dyDescent="0.25">
      <c r="B130" t="s">
        <v>3127</v>
      </c>
      <c r="C130" t="s">
        <v>3127</v>
      </c>
      <c r="D130" t="s">
        <v>3127</v>
      </c>
      <c r="F130" t="s">
        <v>142</v>
      </c>
      <c r="G130" t="s">
        <v>142</v>
      </c>
      <c r="H130" t="s">
        <v>3123</v>
      </c>
      <c r="I130" t="s">
        <v>3123</v>
      </c>
      <c r="J130" t="s">
        <v>3234</v>
      </c>
    </row>
    <row r="131" spans="2:10" x14ac:dyDescent="0.25">
      <c r="B131" t="s">
        <v>3127</v>
      </c>
      <c r="C131" t="s">
        <v>3127</v>
      </c>
      <c r="D131" t="s">
        <v>3341</v>
      </c>
      <c r="F131" t="s">
        <v>142</v>
      </c>
      <c r="G131" t="s">
        <v>142</v>
      </c>
      <c r="H131" t="s">
        <v>3123</v>
      </c>
      <c r="I131" t="s">
        <v>3123</v>
      </c>
      <c r="J131" t="s">
        <v>3342</v>
      </c>
    </row>
    <row r="132" spans="2:10" x14ac:dyDescent="0.25">
      <c r="B132" t="s">
        <v>3127</v>
      </c>
      <c r="C132" t="s">
        <v>3127</v>
      </c>
      <c r="D132" t="s">
        <v>3343</v>
      </c>
      <c r="F132" t="s">
        <v>142</v>
      </c>
      <c r="G132" t="s">
        <v>142</v>
      </c>
      <c r="H132" t="s">
        <v>3123</v>
      </c>
      <c r="I132" t="s">
        <v>3123</v>
      </c>
      <c r="J132" t="s">
        <v>3344</v>
      </c>
    </row>
    <row r="133" spans="2:10" x14ac:dyDescent="0.25">
      <c r="B133" t="s">
        <v>3127</v>
      </c>
      <c r="C133" t="s">
        <v>3127</v>
      </c>
      <c r="D133" t="s">
        <v>3345</v>
      </c>
      <c r="F133" t="s">
        <v>142</v>
      </c>
      <c r="G133" t="s">
        <v>142</v>
      </c>
      <c r="H133" t="s">
        <v>3123</v>
      </c>
      <c r="I133" t="s">
        <v>3123</v>
      </c>
      <c r="J133" t="s">
        <v>3346</v>
      </c>
    </row>
    <row r="134" spans="2:10" x14ac:dyDescent="0.25">
      <c r="B134" t="s">
        <v>3127</v>
      </c>
      <c r="C134" t="s">
        <v>3127</v>
      </c>
      <c r="D134" t="s">
        <v>3347</v>
      </c>
      <c r="F134" t="s">
        <v>142</v>
      </c>
      <c r="G134" t="s">
        <v>142</v>
      </c>
      <c r="H134" t="s">
        <v>3123</v>
      </c>
      <c r="I134" t="s">
        <v>3123</v>
      </c>
      <c r="J134" t="s">
        <v>3348</v>
      </c>
    </row>
    <row r="135" spans="2:10" x14ac:dyDescent="0.25">
      <c r="B135" t="s">
        <v>3127</v>
      </c>
      <c r="C135" t="s">
        <v>3127</v>
      </c>
      <c r="D135" t="s">
        <v>3349</v>
      </c>
      <c r="F135" t="s">
        <v>142</v>
      </c>
      <c r="G135" t="s">
        <v>142</v>
      </c>
      <c r="H135" t="s">
        <v>3123</v>
      </c>
      <c r="I135" t="s">
        <v>3123</v>
      </c>
      <c r="J135" t="s">
        <v>3350</v>
      </c>
    </row>
    <row r="136" spans="2:10" x14ac:dyDescent="0.25">
      <c r="B136" t="s">
        <v>3127</v>
      </c>
      <c r="C136" t="s">
        <v>3127</v>
      </c>
      <c r="D136" t="s">
        <v>3351</v>
      </c>
      <c r="F136" t="s">
        <v>142</v>
      </c>
      <c r="G136" t="s">
        <v>142</v>
      </c>
      <c r="H136" t="s">
        <v>3123</v>
      </c>
      <c r="I136" t="s">
        <v>3123</v>
      </c>
      <c r="J136" t="s">
        <v>3352</v>
      </c>
    </row>
    <row r="137" spans="2:10" x14ac:dyDescent="0.25">
      <c r="B137" t="s">
        <v>3127</v>
      </c>
      <c r="C137" t="s">
        <v>3127</v>
      </c>
      <c r="D137" t="s">
        <v>3353</v>
      </c>
      <c r="F137" t="s">
        <v>142</v>
      </c>
      <c r="G137" t="s">
        <v>142</v>
      </c>
      <c r="H137" t="s">
        <v>3123</v>
      </c>
      <c r="I137" t="s">
        <v>3123</v>
      </c>
      <c r="J137" t="s">
        <v>3354</v>
      </c>
    </row>
    <row r="138" spans="2:10" x14ac:dyDescent="0.25">
      <c r="B138" t="s">
        <v>3127</v>
      </c>
      <c r="C138" t="s">
        <v>3127</v>
      </c>
      <c r="D138" t="s">
        <v>3355</v>
      </c>
      <c r="F138" t="s">
        <v>142</v>
      </c>
      <c r="G138" t="s">
        <v>142</v>
      </c>
      <c r="H138" t="s">
        <v>3125</v>
      </c>
      <c r="I138" t="s">
        <v>3356</v>
      </c>
      <c r="J138" t="s">
        <v>3357</v>
      </c>
    </row>
    <row r="139" spans="2:10" x14ac:dyDescent="0.25">
      <c r="B139" t="s">
        <v>3127</v>
      </c>
      <c r="C139" t="s">
        <v>3127</v>
      </c>
      <c r="D139" t="s">
        <v>3358</v>
      </c>
      <c r="F139" t="s">
        <v>142</v>
      </c>
      <c r="G139" t="s">
        <v>142</v>
      </c>
      <c r="H139" t="s">
        <v>3125</v>
      </c>
      <c r="I139" t="s">
        <v>3356</v>
      </c>
      <c r="J139" t="s">
        <v>3228</v>
      </c>
    </row>
    <row r="140" spans="2:10" x14ac:dyDescent="0.25">
      <c r="B140" t="s">
        <v>181</v>
      </c>
      <c r="C140" t="s">
        <v>181</v>
      </c>
      <c r="D140" t="s">
        <v>3359</v>
      </c>
      <c r="F140" t="s">
        <v>142</v>
      </c>
      <c r="G140" t="s">
        <v>142</v>
      </c>
      <c r="H140" t="s">
        <v>3125</v>
      </c>
      <c r="I140" t="s">
        <v>3356</v>
      </c>
      <c r="J140" t="s">
        <v>3360</v>
      </c>
    </row>
    <row r="141" spans="2:10" x14ac:dyDescent="0.25">
      <c r="B141" t="s">
        <v>181</v>
      </c>
      <c r="C141" t="s">
        <v>181</v>
      </c>
      <c r="D141" t="s">
        <v>3361</v>
      </c>
      <c r="F141" t="s">
        <v>142</v>
      </c>
      <c r="G141" t="s">
        <v>142</v>
      </c>
      <c r="H141" t="s">
        <v>3128</v>
      </c>
      <c r="I141" t="s">
        <v>3128</v>
      </c>
      <c r="J141" t="s">
        <v>3128</v>
      </c>
    </row>
    <row r="142" spans="2:10" x14ac:dyDescent="0.25">
      <c r="B142" t="s">
        <v>181</v>
      </c>
      <c r="C142" t="s">
        <v>181</v>
      </c>
      <c r="D142" t="s">
        <v>181</v>
      </c>
      <c r="F142" t="s">
        <v>142</v>
      </c>
      <c r="G142" t="s">
        <v>142</v>
      </c>
      <c r="H142" t="s">
        <v>3128</v>
      </c>
      <c r="I142" t="s">
        <v>3128</v>
      </c>
      <c r="J142" t="s">
        <v>3362</v>
      </c>
    </row>
    <row r="143" spans="2:10" x14ac:dyDescent="0.25">
      <c r="B143" t="s">
        <v>181</v>
      </c>
      <c r="C143" t="s">
        <v>181</v>
      </c>
      <c r="D143" t="s">
        <v>3363</v>
      </c>
      <c r="F143" t="s">
        <v>142</v>
      </c>
      <c r="G143" t="s">
        <v>142</v>
      </c>
      <c r="H143" t="s">
        <v>3128</v>
      </c>
      <c r="I143" t="s">
        <v>3128</v>
      </c>
      <c r="J143" t="s">
        <v>3364</v>
      </c>
    </row>
    <row r="144" spans="2:10" x14ac:dyDescent="0.25">
      <c r="B144" t="s">
        <v>181</v>
      </c>
      <c r="C144" t="s">
        <v>181</v>
      </c>
      <c r="D144" t="s">
        <v>3365</v>
      </c>
      <c r="F144" t="s">
        <v>142</v>
      </c>
      <c r="G144" t="s">
        <v>142</v>
      </c>
      <c r="H144" t="s">
        <v>3128</v>
      </c>
      <c r="I144" t="s">
        <v>3128</v>
      </c>
      <c r="J144" t="s">
        <v>3366</v>
      </c>
    </row>
    <row r="145" spans="2:10" x14ac:dyDescent="0.25">
      <c r="B145" t="s">
        <v>181</v>
      </c>
      <c r="C145" t="s">
        <v>181</v>
      </c>
      <c r="D145" t="s">
        <v>172</v>
      </c>
      <c r="F145" t="s">
        <v>142</v>
      </c>
      <c r="G145" t="s">
        <v>142</v>
      </c>
      <c r="H145" t="s">
        <v>3130</v>
      </c>
      <c r="I145" t="s">
        <v>3130</v>
      </c>
      <c r="J145" t="s">
        <v>3130</v>
      </c>
    </row>
    <row r="146" spans="2:10" x14ac:dyDescent="0.25">
      <c r="B146" t="s">
        <v>181</v>
      </c>
      <c r="C146" t="s">
        <v>181</v>
      </c>
      <c r="D146" t="s">
        <v>3367</v>
      </c>
      <c r="F146" t="s">
        <v>142</v>
      </c>
      <c r="G146" t="s">
        <v>142</v>
      </c>
      <c r="H146" t="s">
        <v>3130</v>
      </c>
      <c r="I146" t="s">
        <v>3130</v>
      </c>
      <c r="J146" t="s">
        <v>3368</v>
      </c>
    </row>
    <row r="147" spans="2:10" x14ac:dyDescent="0.25">
      <c r="B147" t="s">
        <v>181</v>
      </c>
      <c r="C147" t="s">
        <v>181</v>
      </c>
      <c r="D147" t="s">
        <v>3369</v>
      </c>
      <c r="F147" t="s">
        <v>142</v>
      </c>
      <c r="G147" t="s">
        <v>142</v>
      </c>
      <c r="H147" t="s">
        <v>3130</v>
      </c>
      <c r="I147" t="s">
        <v>3130</v>
      </c>
      <c r="J147" t="s">
        <v>3370</v>
      </c>
    </row>
    <row r="148" spans="2:10" x14ac:dyDescent="0.25">
      <c r="B148" t="s">
        <v>195</v>
      </c>
      <c r="C148" t="s">
        <v>3371</v>
      </c>
      <c r="D148" t="s">
        <v>3372</v>
      </c>
      <c r="F148" t="s">
        <v>142</v>
      </c>
      <c r="G148" t="s">
        <v>142</v>
      </c>
      <c r="H148" t="s">
        <v>3130</v>
      </c>
      <c r="I148" t="s">
        <v>3130</v>
      </c>
      <c r="J148" t="s">
        <v>3373</v>
      </c>
    </row>
    <row r="149" spans="2:10" x14ac:dyDescent="0.25">
      <c r="B149" t="s">
        <v>195</v>
      </c>
      <c r="C149" t="s">
        <v>3371</v>
      </c>
      <c r="D149" t="s">
        <v>3374</v>
      </c>
      <c r="F149" t="s">
        <v>142</v>
      </c>
      <c r="G149" t="s">
        <v>142</v>
      </c>
      <c r="H149" t="s">
        <v>3130</v>
      </c>
      <c r="I149" t="s">
        <v>3130</v>
      </c>
      <c r="J149" t="s">
        <v>3375</v>
      </c>
    </row>
    <row r="150" spans="2:10" x14ac:dyDescent="0.25">
      <c r="B150" t="s">
        <v>195</v>
      </c>
      <c r="C150" t="s">
        <v>3371</v>
      </c>
      <c r="D150" t="s">
        <v>3376</v>
      </c>
      <c r="F150" t="s">
        <v>142</v>
      </c>
      <c r="G150" t="s">
        <v>142</v>
      </c>
      <c r="H150" t="s">
        <v>3130</v>
      </c>
      <c r="I150" t="s">
        <v>3130</v>
      </c>
      <c r="J150" t="s">
        <v>3377</v>
      </c>
    </row>
    <row r="151" spans="2:10" x14ac:dyDescent="0.25">
      <c r="B151" t="s">
        <v>163</v>
      </c>
      <c r="C151" t="s">
        <v>163</v>
      </c>
      <c r="D151" t="s">
        <v>3378</v>
      </c>
      <c r="F151" t="s">
        <v>142</v>
      </c>
      <c r="G151" t="s">
        <v>142</v>
      </c>
      <c r="H151" t="s">
        <v>3130</v>
      </c>
      <c r="I151" t="s">
        <v>3130</v>
      </c>
      <c r="J151" t="s">
        <v>3379</v>
      </c>
    </row>
    <row r="152" spans="2:10" x14ac:dyDescent="0.25">
      <c r="B152" t="s">
        <v>163</v>
      </c>
      <c r="C152" t="s">
        <v>163</v>
      </c>
      <c r="D152" t="s">
        <v>3380</v>
      </c>
      <c r="F152" t="s">
        <v>142</v>
      </c>
      <c r="G152" t="s">
        <v>142</v>
      </c>
      <c r="H152" t="s">
        <v>3132</v>
      </c>
      <c r="I152" t="s">
        <v>3132</v>
      </c>
      <c r="J152" t="s">
        <v>3132</v>
      </c>
    </row>
    <row r="153" spans="2:10" x14ac:dyDescent="0.25">
      <c r="B153" t="s">
        <v>163</v>
      </c>
      <c r="C153" t="s">
        <v>163</v>
      </c>
      <c r="D153" t="s">
        <v>3381</v>
      </c>
      <c r="F153" t="s">
        <v>142</v>
      </c>
      <c r="G153" t="s">
        <v>142</v>
      </c>
      <c r="H153" t="s">
        <v>3132</v>
      </c>
      <c r="I153" t="s">
        <v>3132</v>
      </c>
      <c r="J153" t="s">
        <v>3382</v>
      </c>
    </row>
    <row r="154" spans="2:10" x14ac:dyDescent="0.25">
      <c r="B154" t="s">
        <v>177</v>
      </c>
      <c r="C154" t="s">
        <v>177</v>
      </c>
      <c r="D154" t="s">
        <v>177</v>
      </c>
      <c r="F154" t="s">
        <v>142</v>
      </c>
      <c r="G154" t="s">
        <v>142</v>
      </c>
      <c r="H154" t="s">
        <v>3132</v>
      </c>
      <c r="I154" t="s">
        <v>3132</v>
      </c>
      <c r="J154" t="s">
        <v>3383</v>
      </c>
    </row>
    <row r="155" spans="2:10" x14ac:dyDescent="0.25">
      <c r="B155" t="s">
        <v>177</v>
      </c>
      <c r="C155" t="s">
        <v>177</v>
      </c>
      <c r="D155" t="s">
        <v>3384</v>
      </c>
      <c r="F155" t="s">
        <v>142</v>
      </c>
      <c r="G155" t="s">
        <v>142</v>
      </c>
      <c r="H155" t="s">
        <v>3132</v>
      </c>
      <c r="I155" t="s">
        <v>3132</v>
      </c>
      <c r="J155" t="s">
        <v>3385</v>
      </c>
    </row>
    <row r="156" spans="2:10" x14ac:dyDescent="0.25">
      <c r="B156" t="s">
        <v>177</v>
      </c>
      <c r="C156" t="s">
        <v>177</v>
      </c>
      <c r="D156" t="s">
        <v>3386</v>
      </c>
      <c r="F156" t="s">
        <v>142</v>
      </c>
      <c r="G156" t="s">
        <v>142</v>
      </c>
      <c r="H156" t="s">
        <v>3132</v>
      </c>
      <c r="I156" t="s">
        <v>3132</v>
      </c>
      <c r="J156" t="s">
        <v>3387</v>
      </c>
    </row>
    <row r="157" spans="2:10" x14ac:dyDescent="0.25">
      <c r="B157" t="s">
        <v>189</v>
      </c>
      <c r="C157" t="s">
        <v>189</v>
      </c>
      <c r="D157" t="s">
        <v>189</v>
      </c>
      <c r="F157" t="s">
        <v>142</v>
      </c>
      <c r="G157" t="s">
        <v>142</v>
      </c>
      <c r="H157" t="s">
        <v>3132</v>
      </c>
      <c r="I157" t="s">
        <v>3132</v>
      </c>
      <c r="J157" t="s">
        <v>3388</v>
      </c>
    </row>
    <row r="158" spans="2:10" x14ac:dyDescent="0.25">
      <c r="B158" t="s">
        <v>189</v>
      </c>
      <c r="C158" t="s">
        <v>189</v>
      </c>
      <c r="D158" t="s">
        <v>3389</v>
      </c>
      <c r="F158" t="s">
        <v>142</v>
      </c>
      <c r="G158" t="s">
        <v>142</v>
      </c>
      <c r="H158" t="s">
        <v>3132</v>
      </c>
      <c r="I158" t="s">
        <v>3132</v>
      </c>
      <c r="J158" t="s">
        <v>3390</v>
      </c>
    </row>
    <row r="159" spans="2:10" x14ac:dyDescent="0.25">
      <c r="B159" t="s">
        <v>189</v>
      </c>
      <c r="C159" t="s">
        <v>189</v>
      </c>
      <c r="D159" t="s">
        <v>3391</v>
      </c>
      <c r="F159" t="s">
        <v>142</v>
      </c>
      <c r="G159" t="s">
        <v>142</v>
      </c>
      <c r="H159" t="s">
        <v>3132</v>
      </c>
      <c r="I159" t="s">
        <v>3132</v>
      </c>
      <c r="J159" t="s">
        <v>3392</v>
      </c>
    </row>
    <row r="160" spans="2:10" x14ac:dyDescent="0.25">
      <c r="B160" t="s">
        <v>189</v>
      </c>
      <c r="C160" t="s">
        <v>189</v>
      </c>
      <c r="D160" t="s">
        <v>3393</v>
      </c>
      <c r="F160" t="s">
        <v>142</v>
      </c>
      <c r="G160" t="s">
        <v>142</v>
      </c>
      <c r="H160" t="s">
        <v>3132</v>
      </c>
      <c r="I160" t="s">
        <v>3132</v>
      </c>
      <c r="J160" t="s">
        <v>3394</v>
      </c>
    </row>
    <row r="161" spans="2:10" x14ac:dyDescent="0.25">
      <c r="B161" t="s">
        <v>189</v>
      </c>
      <c r="C161" t="s">
        <v>189</v>
      </c>
      <c r="D161" t="s">
        <v>3395</v>
      </c>
      <c r="F161" t="s">
        <v>142</v>
      </c>
      <c r="G161" t="s">
        <v>142</v>
      </c>
      <c r="H161" t="s">
        <v>3132</v>
      </c>
      <c r="I161" t="s">
        <v>3132</v>
      </c>
      <c r="J161" t="s">
        <v>3396</v>
      </c>
    </row>
    <row r="162" spans="2:10" x14ac:dyDescent="0.25">
      <c r="B162" t="s">
        <v>189</v>
      </c>
      <c r="C162" t="s">
        <v>189</v>
      </c>
      <c r="D162" t="s">
        <v>3397</v>
      </c>
      <c r="F162" t="s">
        <v>142</v>
      </c>
      <c r="G162" t="s">
        <v>142</v>
      </c>
      <c r="H162" t="s">
        <v>3132</v>
      </c>
      <c r="I162" t="s">
        <v>3132</v>
      </c>
      <c r="J162" t="s">
        <v>3398</v>
      </c>
    </row>
    <row r="163" spans="2:10" x14ac:dyDescent="0.25">
      <c r="B163" t="s">
        <v>189</v>
      </c>
      <c r="C163" t="s">
        <v>189</v>
      </c>
      <c r="D163" t="s">
        <v>3399</v>
      </c>
      <c r="F163" t="s">
        <v>142</v>
      </c>
      <c r="G163" t="s">
        <v>142</v>
      </c>
      <c r="H163" t="s">
        <v>3132</v>
      </c>
      <c r="I163" t="s">
        <v>3132</v>
      </c>
      <c r="J163" t="s">
        <v>3400</v>
      </c>
    </row>
    <row r="164" spans="2:10" x14ac:dyDescent="0.25">
      <c r="B164" t="s">
        <v>189</v>
      </c>
      <c r="C164" t="s">
        <v>189</v>
      </c>
      <c r="D164" t="s">
        <v>3401</v>
      </c>
      <c r="F164" t="s">
        <v>142</v>
      </c>
      <c r="G164" t="s">
        <v>142</v>
      </c>
      <c r="H164" t="s">
        <v>3132</v>
      </c>
      <c r="I164" t="s">
        <v>3132</v>
      </c>
      <c r="J164" t="s">
        <v>3402</v>
      </c>
    </row>
    <row r="165" spans="2:10" x14ac:dyDescent="0.25">
      <c r="B165" t="s">
        <v>157</v>
      </c>
      <c r="C165" t="s">
        <v>157</v>
      </c>
      <c r="D165" t="s">
        <v>157</v>
      </c>
      <c r="F165" t="s">
        <v>142</v>
      </c>
      <c r="G165" t="s">
        <v>142</v>
      </c>
      <c r="H165" t="s">
        <v>3132</v>
      </c>
      <c r="I165" t="s">
        <v>3132</v>
      </c>
      <c r="J165" t="s">
        <v>3220</v>
      </c>
    </row>
    <row r="166" spans="2:10" x14ac:dyDescent="0.25">
      <c r="B166" t="s">
        <v>157</v>
      </c>
      <c r="C166" t="s">
        <v>157</v>
      </c>
      <c r="D166" t="s">
        <v>3403</v>
      </c>
      <c r="F166" t="s">
        <v>142</v>
      </c>
      <c r="G166" t="s">
        <v>142</v>
      </c>
      <c r="H166" t="s">
        <v>3132</v>
      </c>
      <c r="I166" t="s">
        <v>3132</v>
      </c>
      <c r="J166" t="s">
        <v>3404</v>
      </c>
    </row>
    <row r="167" spans="2:10" x14ac:dyDescent="0.25">
      <c r="B167" t="s">
        <v>157</v>
      </c>
      <c r="C167" t="s">
        <v>157</v>
      </c>
      <c r="D167" t="s">
        <v>3405</v>
      </c>
      <c r="F167" t="s">
        <v>142</v>
      </c>
      <c r="G167" t="s">
        <v>142</v>
      </c>
      <c r="H167" t="s">
        <v>3132</v>
      </c>
      <c r="I167" t="s">
        <v>3132</v>
      </c>
      <c r="J167" t="s">
        <v>3406</v>
      </c>
    </row>
    <row r="168" spans="2:10" x14ac:dyDescent="0.25">
      <c r="B168" t="s">
        <v>157</v>
      </c>
      <c r="C168" t="s">
        <v>157</v>
      </c>
      <c r="D168" t="s">
        <v>3407</v>
      </c>
      <c r="F168" t="s">
        <v>142</v>
      </c>
      <c r="G168" t="s">
        <v>142</v>
      </c>
      <c r="H168" t="s">
        <v>3134</v>
      </c>
      <c r="I168" t="s">
        <v>3134</v>
      </c>
      <c r="J168" t="s">
        <v>3134</v>
      </c>
    </row>
    <row r="169" spans="2:10" x14ac:dyDescent="0.25">
      <c r="B169" t="s">
        <v>157</v>
      </c>
      <c r="C169" t="s">
        <v>157</v>
      </c>
      <c r="D169" t="s">
        <v>3408</v>
      </c>
      <c r="F169" t="s">
        <v>142</v>
      </c>
      <c r="G169" t="s">
        <v>142</v>
      </c>
      <c r="H169" t="s">
        <v>3134</v>
      </c>
      <c r="I169" t="s">
        <v>3134</v>
      </c>
      <c r="J169" t="s">
        <v>3409</v>
      </c>
    </row>
    <row r="170" spans="2:10" x14ac:dyDescent="0.25">
      <c r="B170" t="s">
        <v>157</v>
      </c>
      <c r="C170" t="s">
        <v>157</v>
      </c>
      <c r="D170" t="s">
        <v>3410</v>
      </c>
      <c r="F170" t="s">
        <v>142</v>
      </c>
      <c r="G170" t="s">
        <v>142</v>
      </c>
      <c r="H170" t="s">
        <v>3134</v>
      </c>
      <c r="I170" t="s">
        <v>3134</v>
      </c>
      <c r="J170" t="s">
        <v>3411</v>
      </c>
    </row>
    <row r="171" spans="2:10" x14ac:dyDescent="0.25">
      <c r="B171" t="s">
        <v>157</v>
      </c>
      <c r="C171" t="s">
        <v>157</v>
      </c>
      <c r="D171" t="s">
        <v>3412</v>
      </c>
      <c r="F171" t="s">
        <v>142</v>
      </c>
      <c r="G171" t="s">
        <v>142</v>
      </c>
      <c r="H171" t="s">
        <v>3134</v>
      </c>
      <c r="I171" t="s">
        <v>3134</v>
      </c>
      <c r="J171" t="s">
        <v>3413</v>
      </c>
    </row>
    <row r="172" spans="2:10" x14ac:dyDescent="0.25">
      <c r="B172" t="s">
        <v>157</v>
      </c>
      <c r="C172" t="s">
        <v>157</v>
      </c>
      <c r="D172" t="s">
        <v>3414</v>
      </c>
      <c r="F172" t="s">
        <v>142</v>
      </c>
      <c r="G172" t="s">
        <v>142</v>
      </c>
      <c r="H172" t="s">
        <v>3134</v>
      </c>
      <c r="I172" t="s">
        <v>3134</v>
      </c>
      <c r="J172" t="s">
        <v>3415</v>
      </c>
    </row>
    <row r="173" spans="2:10" x14ac:dyDescent="0.25">
      <c r="B173" t="s">
        <v>157</v>
      </c>
      <c r="C173" t="s">
        <v>157</v>
      </c>
      <c r="D173" t="s">
        <v>3416</v>
      </c>
      <c r="F173" t="s">
        <v>142</v>
      </c>
      <c r="G173" t="s">
        <v>142</v>
      </c>
      <c r="H173" t="s">
        <v>3136</v>
      </c>
      <c r="I173" t="s">
        <v>3136</v>
      </c>
      <c r="J173" t="s">
        <v>3417</v>
      </c>
    </row>
    <row r="174" spans="2:10" x14ac:dyDescent="0.25">
      <c r="B174" t="s">
        <v>157</v>
      </c>
      <c r="C174" t="s">
        <v>157</v>
      </c>
      <c r="D174" t="s">
        <v>3418</v>
      </c>
      <c r="F174" t="s">
        <v>142</v>
      </c>
      <c r="G174" t="s">
        <v>142</v>
      </c>
      <c r="H174" t="s">
        <v>3136</v>
      </c>
      <c r="I174" t="s">
        <v>3136</v>
      </c>
      <c r="J174" t="s">
        <v>3322</v>
      </c>
    </row>
    <row r="175" spans="2:10" x14ac:dyDescent="0.25">
      <c r="B175" t="s">
        <v>157</v>
      </c>
      <c r="C175" t="s">
        <v>157</v>
      </c>
      <c r="D175" t="s">
        <v>3419</v>
      </c>
      <c r="F175" t="s">
        <v>142</v>
      </c>
      <c r="G175" t="s">
        <v>142</v>
      </c>
      <c r="H175" t="s">
        <v>3136</v>
      </c>
      <c r="I175" t="s">
        <v>3136</v>
      </c>
      <c r="J175" t="s">
        <v>3420</v>
      </c>
    </row>
    <row r="176" spans="2:10" x14ac:dyDescent="0.25">
      <c r="B176" t="s">
        <v>157</v>
      </c>
      <c r="C176" t="s">
        <v>157</v>
      </c>
      <c r="D176" t="s">
        <v>3421</v>
      </c>
      <c r="F176" t="s">
        <v>142</v>
      </c>
      <c r="G176" t="s">
        <v>142</v>
      </c>
      <c r="H176" t="s">
        <v>3136</v>
      </c>
      <c r="I176" t="s">
        <v>3136</v>
      </c>
      <c r="J176" t="s">
        <v>3136</v>
      </c>
    </row>
    <row r="177" spans="2:10" x14ac:dyDescent="0.25">
      <c r="B177" t="s">
        <v>157</v>
      </c>
      <c r="C177" t="s">
        <v>157</v>
      </c>
      <c r="D177" t="s">
        <v>3422</v>
      </c>
      <c r="F177" t="s">
        <v>142</v>
      </c>
      <c r="G177" t="s">
        <v>142</v>
      </c>
      <c r="H177" t="s">
        <v>3136</v>
      </c>
      <c r="I177" t="s">
        <v>3136</v>
      </c>
      <c r="J177" t="s">
        <v>3423</v>
      </c>
    </row>
    <row r="178" spans="2:10" x14ac:dyDescent="0.25">
      <c r="B178" t="s">
        <v>128</v>
      </c>
      <c r="C178" t="s">
        <v>3424</v>
      </c>
      <c r="D178" t="s">
        <v>3425</v>
      </c>
      <c r="F178" t="s">
        <v>142</v>
      </c>
      <c r="G178" t="s">
        <v>142</v>
      </c>
      <c r="H178" t="s">
        <v>3136</v>
      </c>
      <c r="I178" t="s">
        <v>3136</v>
      </c>
      <c r="J178" t="s">
        <v>3426</v>
      </c>
    </row>
    <row r="179" spans="2:10" x14ac:dyDescent="0.25">
      <c r="B179" t="s">
        <v>128</v>
      </c>
      <c r="C179" t="s">
        <v>3424</v>
      </c>
      <c r="D179" t="s">
        <v>3427</v>
      </c>
      <c r="F179" t="s">
        <v>142</v>
      </c>
      <c r="G179" t="s">
        <v>142</v>
      </c>
      <c r="H179" t="s">
        <v>3136</v>
      </c>
      <c r="I179" t="s">
        <v>3136</v>
      </c>
      <c r="J179" t="s">
        <v>3428</v>
      </c>
    </row>
    <row r="180" spans="2:10" x14ac:dyDescent="0.25">
      <c r="B180" t="s">
        <v>128</v>
      </c>
      <c r="C180" t="s">
        <v>3424</v>
      </c>
      <c r="D180" t="s">
        <v>3429</v>
      </c>
      <c r="F180" t="s">
        <v>142</v>
      </c>
      <c r="G180" t="s">
        <v>142</v>
      </c>
      <c r="H180" t="s">
        <v>3136</v>
      </c>
      <c r="I180" t="s">
        <v>3136</v>
      </c>
      <c r="J180" t="s">
        <v>3226</v>
      </c>
    </row>
    <row r="181" spans="2:10" x14ac:dyDescent="0.25">
      <c r="B181" t="s">
        <v>128</v>
      </c>
      <c r="C181" t="s">
        <v>3424</v>
      </c>
      <c r="D181" t="s">
        <v>3430</v>
      </c>
      <c r="F181" t="s">
        <v>142</v>
      </c>
      <c r="G181" t="s">
        <v>142</v>
      </c>
      <c r="H181" t="s">
        <v>3136</v>
      </c>
      <c r="I181" t="s">
        <v>3136</v>
      </c>
      <c r="J181" t="s">
        <v>3431</v>
      </c>
    </row>
    <row r="182" spans="2:10" x14ac:dyDescent="0.25">
      <c r="B182" t="s">
        <v>128</v>
      </c>
      <c r="C182" t="s">
        <v>3424</v>
      </c>
      <c r="D182" t="s">
        <v>3432</v>
      </c>
      <c r="F182" t="s">
        <v>142</v>
      </c>
      <c r="G182" t="s">
        <v>142</v>
      </c>
      <c r="H182" t="s">
        <v>3136</v>
      </c>
      <c r="I182" t="s">
        <v>3136</v>
      </c>
      <c r="J182" t="s">
        <v>3433</v>
      </c>
    </row>
    <row r="183" spans="2:10" x14ac:dyDescent="0.25">
      <c r="B183" t="s">
        <v>128</v>
      </c>
      <c r="C183" t="s">
        <v>3424</v>
      </c>
      <c r="D183" t="s">
        <v>3434</v>
      </c>
      <c r="F183" t="s">
        <v>142</v>
      </c>
      <c r="G183" t="s">
        <v>142</v>
      </c>
      <c r="H183" t="s">
        <v>3138</v>
      </c>
      <c r="I183" t="s">
        <v>3435</v>
      </c>
      <c r="J183" t="s">
        <v>3436</v>
      </c>
    </row>
    <row r="184" spans="2:10" x14ac:dyDescent="0.25">
      <c r="B184" t="s">
        <v>128</v>
      </c>
      <c r="C184" t="s">
        <v>3424</v>
      </c>
      <c r="D184" t="s">
        <v>3437</v>
      </c>
      <c r="F184" t="s">
        <v>142</v>
      </c>
      <c r="G184" t="s">
        <v>142</v>
      </c>
      <c r="H184" t="s">
        <v>3138</v>
      </c>
      <c r="I184" t="s">
        <v>3435</v>
      </c>
      <c r="J184" t="s">
        <v>3438</v>
      </c>
    </row>
    <row r="185" spans="2:10" x14ac:dyDescent="0.25">
      <c r="B185" t="s">
        <v>128</v>
      </c>
      <c r="C185" t="s">
        <v>3424</v>
      </c>
      <c r="D185" t="s">
        <v>3439</v>
      </c>
      <c r="F185" t="s">
        <v>142</v>
      </c>
      <c r="G185" t="s">
        <v>142</v>
      </c>
      <c r="H185" t="s">
        <v>3138</v>
      </c>
      <c r="I185" t="s">
        <v>3435</v>
      </c>
      <c r="J185" t="s">
        <v>3440</v>
      </c>
    </row>
    <row r="186" spans="2:10" x14ac:dyDescent="0.25">
      <c r="B186" t="s">
        <v>128</v>
      </c>
      <c r="C186" t="s">
        <v>3424</v>
      </c>
      <c r="D186" t="s">
        <v>128</v>
      </c>
      <c r="F186" t="s">
        <v>142</v>
      </c>
      <c r="G186" t="s">
        <v>142</v>
      </c>
      <c r="H186" t="s">
        <v>3138</v>
      </c>
      <c r="I186" t="s">
        <v>3435</v>
      </c>
      <c r="J186" t="s">
        <v>3441</v>
      </c>
    </row>
    <row r="187" spans="2:10" x14ac:dyDescent="0.25">
      <c r="B187" t="s">
        <v>128</v>
      </c>
      <c r="C187" t="s">
        <v>3424</v>
      </c>
      <c r="D187" t="s">
        <v>3442</v>
      </c>
      <c r="F187" t="s">
        <v>142</v>
      </c>
      <c r="G187" t="s">
        <v>142</v>
      </c>
      <c r="H187" t="s">
        <v>3138</v>
      </c>
      <c r="I187" t="s">
        <v>3435</v>
      </c>
      <c r="J187" t="s">
        <v>3443</v>
      </c>
    </row>
    <row r="188" spans="2:10" x14ac:dyDescent="0.25">
      <c r="B188" t="s">
        <v>160</v>
      </c>
      <c r="C188" t="s">
        <v>160</v>
      </c>
      <c r="D188" t="s">
        <v>160</v>
      </c>
      <c r="F188" t="s">
        <v>142</v>
      </c>
      <c r="G188" t="s">
        <v>142</v>
      </c>
      <c r="H188" t="s">
        <v>3138</v>
      </c>
      <c r="I188" t="s">
        <v>3435</v>
      </c>
      <c r="J188" t="s">
        <v>3444</v>
      </c>
    </row>
    <row r="189" spans="2:10" x14ac:dyDescent="0.25">
      <c r="B189" t="s">
        <v>160</v>
      </c>
      <c r="C189" t="s">
        <v>160</v>
      </c>
      <c r="D189" t="s">
        <v>3445</v>
      </c>
      <c r="F189" t="s">
        <v>142</v>
      </c>
      <c r="G189" t="s">
        <v>142</v>
      </c>
      <c r="H189" t="s">
        <v>3138</v>
      </c>
      <c r="I189" t="s">
        <v>3435</v>
      </c>
      <c r="J189" t="s">
        <v>3446</v>
      </c>
    </row>
    <row r="190" spans="2:10" x14ac:dyDescent="0.25">
      <c r="B190" t="s">
        <v>160</v>
      </c>
      <c r="C190" t="s">
        <v>160</v>
      </c>
      <c r="D190" t="s">
        <v>3447</v>
      </c>
      <c r="F190" t="s">
        <v>142</v>
      </c>
      <c r="G190" t="s">
        <v>142</v>
      </c>
      <c r="H190" t="s">
        <v>3138</v>
      </c>
      <c r="I190" t="s">
        <v>3435</v>
      </c>
      <c r="J190" t="s">
        <v>3448</v>
      </c>
    </row>
    <row r="191" spans="2:10" x14ac:dyDescent="0.25">
      <c r="B191" t="s">
        <v>160</v>
      </c>
      <c r="C191" t="s">
        <v>160</v>
      </c>
      <c r="D191" t="s">
        <v>3449</v>
      </c>
      <c r="F191" t="s">
        <v>142</v>
      </c>
      <c r="G191" t="s">
        <v>142</v>
      </c>
      <c r="H191" t="s">
        <v>3140</v>
      </c>
      <c r="I191" t="s">
        <v>3140</v>
      </c>
      <c r="J191" t="s">
        <v>3140</v>
      </c>
    </row>
    <row r="192" spans="2:10" x14ac:dyDescent="0.25">
      <c r="B192" t="s">
        <v>187</v>
      </c>
      <c r="C192" t="s">
        <v>187</v>
      </c>
      <c r="D192" t="s">
        <v>187</v>
      </c>
      <c r="F192" t="s">
        <v>142</v>
      </c>
      <c r="G192" t="s">
        <v>142</v>
      </c>
      <c r="H192" t="s">
        <v>3140</v>
      </c>
      <c r="I192" t="s">
        <v>3140</v>
      </c>
      <c r="J192" t="s">
        <v>3450</v>
      </c>
    </row>
    <row r="193" spans="2:10" x14ac:dyDescent="0.25">
      <c r="B193" t="s">
        <v>187</v>
      </c>
      <c r="C193" t="s">
        <v>187</v>
      </c>
      <c r="D193" t="s">
        <v>3451</v>
      </c>
      <c r="F193" t="s">
        <v>142</v>
      </c>
      <c r="G193" t="s">
        <v>142</v>
      </c>
      <c r="H193" t="s">
        <v>3140</v>
      </c>
      <c r="I193" t="s">
        <v>3140</v>
      </c>
      <c r="J193" t="s">
        <v>3452</v>
      </c>
    </row>
    <row r="194" spans="2:10" x14ac:dyDescent="0.25">
      <c r="B194" t="s">
        <v>187</v>
      </c>
      <c r="C194" t="s">
        <v>187</v>
      </c>
      <c r="D194" t="s">
        <v>3453</v>
      </c>
      <c r="F194" t="s">
        <v>142</v>
      </c>
      <c r="G194" t="s">
        <v>142</v>
      </c>
      <c r="H194" t="s">
        <v>3140</v>
      </c>
      <c r="I194" t="s">
        <v>3140</v>
      </c>
      <c r="J194" t="s">
        <v>3454</v>
      </c>
    </row>
    <row r="195" spans="2:10" x14ac:dyDescent="0.25">
      <c r="B195" t="s">
        <v>172</v>
      </c>
      <c r="C195" t="s">
        <v>172</v>
      </c>
      <c r="D195" t="s">
        <v>3455</v>
      </c>
      <c r="F195" t="s">
        <v>142</v>
      </c>
      <c r="G195" t="s">
        <v>142</v>
      </c>
      <c r="H195" t="s">
        <v>3140</v>
      </c>
      <c r="I195" t="s">
        <v>3140</v>
      </c>
      <c r="J195" t="s">
        <v>3456</v>
      </c>
    </row>
    <row r="196" spans="2:10" x14ac:dyDescent="0.25">
      <c r="B196" t="s">
        <v>172</v>
      </c>
      <c r="C196" t="s">
        <v>172</v>
      </c>
      <c r="D196" t="s">
        <v>3457</v>
      </c>
      <c r="F196" t="s">
        <v>142</v>
      </c>
      <c r="G196" t="s">
        <v>142</v>
      </c>
      <c r="H196" t="s">
        <v>3140</v>
      </c>
      <c r="I196" t="s">
        <v>3140</v>
      </c>
      <c r="J196" t="s">
        <v>3458</v>
      </c>
    </row>
    <row r="197" spans="2:10" x14ac:dyDescent="0.25">
      <c r="B197" t="s">
        <v>172</v>
      </c>
      <c r="C197" t="s">
        <v>172</v>
      </c>
      <c r="D197" t="s">
        <v>3459</v>
      </c>
      <c r="F197" s="4" t="s">
        <v>142</v>
      </c>
      <c r="G197" s="4" t="s">
        <v>142</v>
      </c>
      <c r="H197" t="s">
        <v>3140</v>
      </c>
      <c r="I197" t="s">
        <v>3140</v>
      </c>
      <c r="J197" s="4" t="s">
        <v>3460</v>
      </c>
    </row>
    <row r="198" spans="2:10" x14ac:dyDescent="0.25">
      <c r="B198" t="s">
        <v>172</v>
      </c>
      <c r="C198" t="s">
        <v>172</v>
      </c>
      <c r="D198" t="s">
        <v>3461</v>
      </c>
      <c r="F198" t="s">
        <v>142</v>
      </c>
      <c r="G198" t="s">
        <v>142</v>
      </c>
      <c r="H198" t="s">
        <v>3140</v>
      </c>
      <c r="I198" t="s">
        <v>3140</v>
      </c>
      <c r="J198" s="4" t="s">
        <v>3462</v>
      </c>
    </row>
    <row r="199" spans="2:10" x14ac:dyDescent="0.25">
      <c r="F199" t="s">
        <v>142</v>
      </c>
      <c r="G199" t="s">
        <v>142</v>
      </c>
      <c r="H199" t="s">
        <v>3140</v>
      </c>
      <c r="I199" t="s">
        <v>3140</v>
      </c>
      <c r="J199" s="4" t="s">
        <v>3463</v>
      </c>
    </row>
    <row r="200" spans="2:10" x14ac:dyDescent="0.25">
      <c r="F200" t="s">
        <v>142</v>
      </c>
      <c r="G200" t="s">
        <v>142</v>
      </c>
      <c r="H200" t="s">
        <v>3140</v>
      </c>
      <c r="I200" t="s">
        <v>3140</v>
      </c>
      <c r="J200" s="4" t="s">
        <v>3464</v>
      </c>
    </row>
    <row r="201" spans="2:10" x14ac:dyDescent="0.25">
      <c r="F201" s="4" t="s">
        <v>142</v>
      </c>
      <c r="G201" s="4" t="s">
        <v>142</v>
      </c>
      <c r="H201" t="s">
        <v>3142</v>
      </c>
      <c r="I201" t="s">
        <v>3142</v>
      </c>
      <c r="J201" t="s">
        <v>3465</v>
      </c>
    </row>
    <row r="202" spans="2:10" x14ac:dyDescent="0.25">
      <c r="F202" s="4" t="s">
        <v>142</v>
      </c>
      <c r="G202" s="4" t="s">
        <v>142</v>
      </c>
      <c r="H202" t="s">
        <v>3142</v>
      </c>
      <c r="I202" t="s">
        <v>3142</v>
      </c>
      <c r="J202" s="4" t="s">
        <v>3121</v>
      </c>
    </row>
    <row r="203" spans="2:10" x14ac:dyDescent="0.25">
      <c r="F203" t="s">
        <v>142</v>
      </c>
      <c r="G203" t="s">
        <v>142</v>
      </c>
      <c r="H203" t="s">
        <v>3142</v>
      </c>
      <c r="I203" t="s">
        <v>3142</v>
      </c>
      <c r="J203" s="4" t="s">
        <v>3466</v>
      </c>
    </row>
    <row r="204" spans="2:10" x14ac:dyDescent="0.25">
      <c r="F204" t="s">
        <v>142</v>
      </c>
      <c r="G204" t="s">
        <v>142</v>
      </c>
      <c r="H204" t="s">
        <v>3142</v>
      </c>
      <c r="I204" t="s">
        <v>3142</v>
      </c>
      <c r="J204" s="4" t="s">
        <v>3467</v>
      </c>
    </row>
    <row r="205" spans="2:10" x14ac:dyDescent="0.25">
      <c r="F205" s="4" t="s">
        <v>142</v>
      </c>
      <c r="G205" s="4" t="s">
        <v>142</v>
      </c>
      <c r="H205" t="s">
        <v>3142</v>
      </c>
      <c r="I205" t="s">
        <v>3142</v>
      </c>
      <c r="J205" s="4" t="s">
        <v>3468</v>
      </c>
    </row>
    <row r="206" spans="2:10" x14ac:dyDescent="0.25">
      <c r="F206" t="s">
        <v>142</v>
      </c>
      <c r="G206" t="s">
        <v>142</v>
      </c>
      <c r="H206" t="s">
        <v>3142</v>
      </c>
      <c r="I206" t="s">
        <v>3142</v>
      </c>
      <c r="J206" t="s">
        <v>3469</v>
      </c>
    </row>
    <row r="207" spans="2:10" x14ac:dyDescent="0.25">
      <c r="F207" t="s">
        <v>142</v>
      </c>
      <c r="G207" t="s">
        <v>142</v>
      </c>
      <c r="H207" t="s">
        <v>3142</v>
      </c>
      <c r="I207" t="s">
        <v>3142</v>
      </c>
      <c r="J207" t="s">
        <v>3470</v>
      </c>
    </row>
    <row r="208" spans="2:10" x14ac:dyDescent="0.25">
      <c r="F208" t="s">
        <v>142</v>
      </c>
      <c r="G208" t="s">
        <v>142</v>
      </c>
      <c r="H208" t="s">
        <v>3142</v>
      </c>
      <c r="I208" t="s">
        <v>3142</v>
      </c>
      <c r="J208" t="s">
        <v>3142</v>
      </c>
    </row>
    <row r="209" spans="6:10" x14ac:dyDescent="0.25">
      <c r="F209" t="s">
        <v>142</v>
      </c>
      <c r="G209" t="s">
        <v>142</v>
      </c>
      <c r="H209" t="s">
        <v>3142</v>
      </c>
      <c r="I209" t="s">
        <v>3142</v>
      </c>
      <c r="J209" t="s">
        <v>3471</v>
      </c>
    </row>
    <row r="210" spans="6:10" x14ac:dyDescent="0.25">
      <c r="F210" t="s">
        <v>142</v>
      </c>
      <c r="G210" t="s">
        <v>142</v>
      </c>
      <c r="H210" t="s">
        <v>3142</v>
      </c>
      <c r="I210" t="s">
        <v>3142</v>
      </c>
      <c r="J210" t="s">
        <v>3245</v>
      </c>
    </row>
    <row r="211" spans="6:10" x14ac:dyDescent="0.25">
      <c r="F211" t="s">
        <v>142</v>
      </c>
      <c r="G211" t="s">
        <v>142</v>
      </c>
      <c r="H211" t="s">
        <v>3142</v>
      </c>
      <c r="I211" t="s">
        <v>3142</v>
      </c>
      <c r="J211" t="s">
        <v>3472</v>
      </c>
    </row>
    <row r="212" spans="6:10" x14ac:dyDescent="0.25">
      <c r="F212" t="s">
        <v>142</v>
      </c>
      <c r="G212" t="s">
        <v>142</v>
      </c>
      <c r="H212" t="s">
        <v>3143</v>
      </c>
      <c r="I212" t="s">
        <v>3143</v>
      </c>
      <c r="J212" t="s">
        <v>3143</v>
      </c>
    </row>
    <row r="213" spans="6:10" x14ac:dyDescent="0.25">
      <c r="F213" t="s">
        <v>142</v>
      </c>
      <c r="G213" t="s">
        <v>142</v>
      </c>
      <c r="H213" t="s">
        <v>3143</v>
      </c>
      <c r="I213" t="s">
        <v>3143</v>
      </c>
      <c r="J213" t="s">
        <v>3473</v>
      </c>
    </row>
    <row r="214" spans="6:10" x14ac:dyDescent="0.25">
      <c r="F214" t="s">
        <v>142</v>
      </c>
      <c r="G214" t="s">
        <v>142</v>
      </c>
      <c r="H214" t="s">
        <v>3143</v>
      </c>
      <c r="I214" t="s">
        <v>3143</v>
      </c>
      <c r="J214" t="s">
        <v>3474</v>
      </c>
    </row>
    <row r="215" spans="6:10" x14ac:dyDescent="0.25">
      <c r="F215" t="s">
        <v>142</v>
      </c>
      <c r="G215" t="s">
        <v>142</v>
      </c>
      <c r="H215" t="s">
        <v>3143</v>
      </c>
      <c r="I215" t="s">
        <v>3143</v>
      </c>
      <c r="J215" t="s">
        <v>3475</v>
      </c>
    </row>
    <row r="216" spans="6:10" x14ac:dyDescent="0.25">
      <c r="F216" t="s">
        <v>142</v>
      </c>
      <c r="G216" t="s">
        <v>142</v>
      </c>
      <c r="H216" t="s">
        <v>3145</v>
      </c>
      <c r="I216" t="s">
        <v>3145</v>
      </c>
      <c r="J216" t="s">
        <v>3145</v>
      </c>
    </row>
    <row r="217" spans="6:10" x14ac:dyDescent="0.25">
      <c r="F217" t="s">
        <v>142</v>
      </c>
      <c r="G217" t="s">
        <v>142</v>
      </c>
      <c r="H217" t="s">
        <v>3145</v>
      </c>
      <c r="I217" t="s">
        <v>3145</v>
      </c>
      <c r="J217" t="s">
        <v>3476</v>
      </c>
    </row>
    <row r="218" spans="6:10" x14ac:dyDescent="0.25">
      <c r="F218" t="s">
        <v>142</v>
      </c>
      <c r="G218" t="s">
        <v>142</v>
      </c>
      <c r="H218" t="s">
        <v>3145</v>
      </c>
      <c r="I218" t="s">
        <v>3145</v>
      </c>
      <c r="J218" t="s">
        <v>3477</v>
      </c>
    </row>
    <row r="219" spans="6:10" x14ac:dyDescent="0.25">
      <c r="F219" t="s">
        <v>142</v>
      </c>
      <c r="G219" t="s">
        <v>142</v>
      </c>
      <c r="H219" t="s">
        <v>3145</v>
      </c>
      <c r="I219" t="s">
        <v>3145</v>
      </c>
      <c r="J219" t="s">
        <v>3478</v>
      </c>
    </row>
    <row r="220" spans="6:10" x14ac:dyDescent="0.25">
      <c r="F220" t="s">
        <v>142</v>
      </c>
      <c r="G220" t="s">
        <v>142</v>
      </c>
      <c r="H220" t="s">
        <v>3145</v>
      </c>
      <c r="I220" t="s">
        <v>3145</v>
      </c>
      <c r="J220" t="s">
        <v>3479</v>
      </c>
    </row>
    <row r="221" spans="6:10" x14ac:dyDescent="0.25">
      <c r="F221" t="s">
        <v>142</v>
      </c>
      <c r="G221" t="s">
        <v>142</v>
      </c>
      <c r="H221" t="s">
        <v>3145</v>
      </c>
      <c r="I221" t="s">
        <v>3145</v>
      </c>
      <c r="J221" t="s">
        <v>3480</v>
      </c>
    </row>
    <row r="222" spans="6:10" x14ac:dyDescent="0.25">
      <c r="F222" t="s">
        <v>142</v>
      </c>
      <c r="G222" t="s">
        <v>142</v>
      </c>
      <c r="H222" t="s">
        <v>3145</v>
      </c>
      <c r="I222" t="s">
        <v>3145</v>
      </c>
      <c r="J222" t="s">
        <v>3481</v>
      </c>
    </row>
    <row r="223" spans="6:10" x14ac:dyDescent="0.25">
      <c r="F223" t="s">
        <v>142</v>
      </c>
      <c r="G223" t="s">
        <v>142</v>
      </c>
      <c r="H223" t="s">
        <v>3145</v>
      </c>
      <c r="I223" t="s">
        <v>3145</v>
      </c>
      <c r="J223" t="s">
        <v>3482</v>
      </c>
    </row>
    <row r="224" spans="6:10" x14ac:dyDescent="0.25">
      <c r="F224" t="s">
        <v>142</v>
      </c>
      <c r="G224" t="s">
        <v>142</v>
      </c>
      <c r="H224" t="s">
        <v>3145</v>
      </c>
      <c r="I224" t="s">
        <v>3145</v>
      </c>
      <c r="J224" t="s">
        <v>3483</v>
      </c>
    </row>
    <row r="225" spans="6:10" x14ac:dyDescent="0.25">
      <c r="F225" t="s">
        <v>142</v>
      </c>
      <c r="G225" t="s">
        <v>142</v>
      </c>
      <c r="H225" t="s">
        <v>3145</v>
      </c>
      <c r="I225" t="s">
        <v>3145</v>
      </c>
      <c r="J225" t="s">
        <v>3484</v>
      </c>
    </row>
    <row r="226" spans="6:10" x14ac:dyDescent="0.25">
      <c r="F226" t="s">
        <v>142</v>
      </c>
      <c r="G226" t="s">
        <v>142</v>
      </c>
      <c r="H226" t="s">
        <v>3147</v>
      </c>
      <c r="I226" t="s">
        <v>3147</v>
      </c>
      <c r="J226" t="s">
        <v>3485</v>
      </c>
    </row>
    <row r="227" spans="6:10" x14ac:dyDescent="0.25">
      <c r="F227" t="s">
        <v>142</v>
      </c>
      <c r="G227" t="s">
        <v>142</v>
      </c>
      <c r="H227" t="s">
        <v>3147</v>
      </c>
      <c r="I227" t="s">
        <v>3147</v>
      </c>
      <c r="J227" t="s">
        <v>3486</v>
      </c>
    </row>
    <row r="228" spans="6:10" x14ac:dyDescent="0.25">
      <c r="F228" t="s">
        <v>142</v>
      </c>
      <c r="G228" t="s">
        <v>142</v>
      </c>
      <c r="H228" t="s">
        <v>3147</v>
      </c>
      <c r="I228" t="s">
        <v>3147</v>
      </c>
      <c r="J228" t="s">
        <v>3487</v>
      </c>
    </row>
    <row r="229" spans="6:10" x14ac:dyDescent="0.25">
      <c r="F229" t="s">
        <v>142</v>
      </c>
      <c r="G229" t="s">
        <v>142</v>
      </c>
      <c r="H229" t="s">
        <v>3147</v>
      </c>
      <c r="I229" t="s">
        <v>3147</v>
      </c>
      <c r="J229" t="s">
        <v>3488</v>
      </c>
    </row>
    <row r="230" spans="6:10" x14ac:dyDescent="0.25">
      <c r="F230" t="s">
        <v>142</v>
      </c>
      <c r="G230" t="s">
        <v>142</v>
      </c>
      <c r="H230" t="s">
        <v>3147</v>
      </c>
      <c r="I230" t="s">
        <v>3147</v>
      </c>
      <c r="J230" t="s">
        <v>3489</v>
      </c>
    </row>
    <row r="231" spans="6:10" x14ac:dyDescent="0.25">
      <c r="F231" t="s">
        <v>142</v>
      </c>
      <c r="G231" t="s">
        <v>142</v>
      </c>
      <c r="H231" t="s">
        <v>3147</v>
      </c>
      <c r="I231" t="s">
        <v>3147</v>
      </c>
      <c r="J231" t="s">
        <v>3490</v>
      </c>
    </row>
    <row r="232" spans="6:10" x14ac:dyDescent="0.25">
      <c r="F232" t="s">
        <v>142</v>
      </c>
      <c r="G232" t="s">
        <v>142</v>
      </c>
      <c r="H232" t="s">
        <v>3147</v>
      </c>
      <c r="I232" t="s">
        <v>3147</v>
      </c>
      <c r="J232" t="s">
        <v>3491</v>
      </c>
    </row>
    <row r="233" spans="6:10" x14ac:dyDescent="0.25">
      <c r="F233" t="s">
        <v>142</v>
      </c>
      <c r="G233" t="s">
        <v>142</v>
      </c>
      <c r="H233" t="s">
        <v>3147</v>
      </c>
      <c r="I233" t="s">
        <v>3147</v>
      </c>
      <c r="J233" t="s">
        <v>3147</v>
      </c>
    </row>
    <row r="234" spans="6:10" x14ac:dyDescent="0.25">
      <c r="F234" t="s">
        <v>142</v>
      </c>
      <c r="G234" t="s">
        <v>142</v>
      </c>
      <c r="H234" t="s">
        <v>3147</v>
      </c>
      <c r="I234" t="s">
        <v>3147</v>
      </c>
      <c r="J234" t="s">
        <v>3492</v>
      </c>
    </row>
    <row r="235" spans="6:10" x14ac:dyDescent="0.25">
      <c r="F235" t="s">
        <v>142</v>
      </c>
      <c r="G235" t="s">
        <v>142</v>
      </c>
      <c r="H235" t="s">
        <v>3149</v>
      </c>
      <c r="I235" t="s">
        <v>3149</v>
      </c>
      <c r="J235" t="s">
        <v>3149</v>
      </c>
    </row>
    <row r="236" spans="6:10" x14ac:dyDescent="0.25">
      <c r="F236" t="s">
        <v>142</v>
      </c>
      <c r="G236" t="s">
        <v>142</v>
      </c>
      <c r="H236" t="s">
        <v>3149</v>
      </c>
      <c r="I236" t="s">
        <v>3149</v>
      </c>
      <c r="J236" t="s">
        <v>3257</v>
      </c>
    </row>
    <row r="237" spans="6:10" x14ac:dyDescent="0.25">
      <c r="F237" t="s">
        <v>142</v>
      </c>
      <c r="G237" t="s">
        <v>142</v>
      </c>
      <c r="H237" t="s">
        <v>3149</v>
      </c>
      <c r="I237" t="s">
        <v>3149</v>
      </c>
      <c r="J237" t="s">
        <v>3493</v>
      </c>
    </row>
    <row r="238" spans="6:10" x14ac:dyDescent="0.25">
      <c r="F238" t="s">
        <v>142</v>
      </c>
      <c r="G238" t="s">
        <v>142</v>
      </c>
      <c r="H238" t="s">
        <v>3149</v>
      </c>
      <c r="I238" t="s">
        <v>3149</v>
      </c>
      <c r="J238" t="s">
        <v>3494</v>
      </c>
    </row>
    <row r="239" spans="6:10" x14ac:dyDescent="0.25">
      <c r="F239" t="s">
        <v>142</v>
      </c>
      <c r="G239" t="s">
        <v>142</v>
      </c>
      <c r="H239" t="s">
        <v>3149</v>
      </c>
      <c r="I239" t="s">
        <v>3149</v>
      </c>
      <c r="J239" t="s">
        <v>3495</v>
      </c>
    </row>
    <row r="240" spans="6:10" x14ac:dyDescent="0.25">
      <c r="F240" t="s">
        <v>142</v>
      </c>
      <c r="G240" t="s">
        <v>142</v>
      </c>
      <c r="H240" t="s">
        <v>3149</v>
      </c>
      <c r="I240" t="s">
        <v>3149</v>
      </c>
      <c r="J240" t="s">
        <v>3496</v>
      </c>
    </row>
    <row r="241" spans="6:10" x14ac:dyDescent="0.25">
      <c r="F241" t="s">
        <v>142</v>
      </c>
      <c r="G241" t="s">
        <v>142</v>
      </c>
      <c r="H241" t="s">
        <v>3149</v>
      </c>
      <c r="I241" t="s">
        <v>3149</v>
      </c>
      <c r="J241" t="s">
        <v>3497</v>
      </c>
    </row>
    <row r="242" spans="6:10" x14ac:dyDescent="0.25">
      <c r="F242" t="s">
        <v>142</v>
      </c>
      <c r="G242" t="s">
        <v>142</v>
      </c>
      <c r="H242" t="s">
        <v>3149</v>
      </c>
      <c r="I242" t="s">
        <v>3149</v>
      </c>
      <c r="J242" t="s">
        <v>3498</v>
      </c>
    </row>
    <row r="243" spans="6:10" x14ac:dyDescent="0.25">
      <c r="F243" t="s">
        <v>142</v>
      </c>
      <c r="G243" t="s">
        <v>142</v>
      </c>
      <c r="H243" t="s">
        <v>3149</v>
      </c>
      <c r="I243" t="s">
        <v>3149</v>
      </c>
      <c r="J243" t="s">
        <v>3499</v>
      </c>
    </row>
    <row r="244" spans="6:10" x14ac:dyDescent="0.25">
      <c r="F244" t="s">
        <v>142</v>
      </c>
      <c r="G244" t="s">
        <v>142</v>
      </c>
      <c r="H244" t="s">
        <v>3149</v>
      </c>
      <c r="I244" t="s">
        <v>3149</v>
      </c>
      <c r="J244" t="s">
        <v>3500</v>
      </c>
    </row>
    <row r="245" spans="6:10" x14ac:dyDescent="0.25">
      <c r="F245" t="s">
        <v>142</v>
      </c>
      <c r="G245" t="s">
        <v>142</v>
      </c>
      <c r="H245" t="s">
        <v>3151</v>
      </c>
      <c r="I245" t="s">
        <v>3151</v>
      </c>
      <c r="J245" t="s">
        <v>3151</v>
      </c>
    </row>
    <row r="246" spans="6:10" x14ac:dyDescent="0.25">
      <c r="F246" t="s">
        <v>142</v>
      </c>
      <c r="G246" t="s">
        <v>142</v>
      </c>
      <c r="H246" t="s">
        <v>3151</v>
      </c>
      <c r="I246" t="s">
        <v>3151</v>
      </c>
      <c r="J246" t="s">
        <v>3501</v>
      </c>
    </row>
    <row r="247" spans="6:10" x14ac:dyDescent="0.25">
      <c r="F247" t="s">
        <v>142</v>
      </c>
      <c r="G247" t="s">
        <v>142</v>
      </c>
      <c r="H247" t="s">
        <v>3151</v>
      </c>
      <c r="I247" t="s">
        <v>3151</v>
      </c>
      <c r="J247" t="s">
        <v>3502</v>
      </c>
    </row>
    <row r="248" spans="6:10" x14ac:dyDescent="0.25">
      <c r="F248" t="s">
        <v>142</v>
      </c>
      <c r="G248" t="s">
        <v>142</v>
      </c>
      <c r="H248" t="s">
        <v>3151</v>
      </c>
      <c r="I248" t="s">
        <v>3151</v>
      </c>
      <c r="J248" t="s">
        <v>3503</v>
      </c>
    </row>
    <row r="249" spans="6:10" x14ac:dyDescent="0.25">
      <c r="F249" t="s">
        <v>142</v>
      </c>
      <c r="G249" t="s">
        <v>142</v>
      </c>
      <c r="H249" t="s">
        <v>3151</v>
      </c>
      <c r="I249" t="s">
        <v>3151</v>
      </c>
      <c r="J249" t="s">
        <v>3504</v>
      </c>
    </row>
    <row r="250" spans="6:10" x14ac:dyDescent="0.25">
      <c r="F250" t="s">
        <v>142</v>
      </c>
      <c r="G250" t="s">
        <v>142</v>
      </c>
      <c r="H250" t="s">
        <v>3151</v>
      </c>
      <c r="I250" t="s">
        <v>3151</v>
      </c>
      <c r="J250" t="s">
        <v>3505</v>
      </c>
    </row>
    <row r="251" spans="6:10" x14ac:dyDescent="0.25">
      <c r="F251" t="s">
        <v>142</v>
      </c>
      <c r="G251" t="s">
        <v>142</v>
      </c>
      <c r="H251" t="s">
        <v>3151</v>
      </c>
      <c r="I251" t="s">
        <v>3151</v>
      </c>
      <c r="J251" t="s">
        <v>3506</v>
      </c>
    </row>
    <row r="252" spans="6:10" x14ac:dyDescent="0.25">
      <c r="F252" t="s">
        <v>142</v>
      </c>
      <c r="G252" t="s">
        <v>142</v>
      </c>
      <c r="H252" t="s">
        <v>3151</v>
      </c>
      <c r="I252" t="s">
        <v>3151</v>
      </c>
      <c r="J252" t="s">
        <v>3507</v>
      </c>
    </row>
    <row r="253" spans="6:10" x14ac:dyDescent="0.25">
      <c r="F253" t="s">
        <v>197</v>
      </c>
      <c r="G253" t="s">
        <v>197</v>
      </c>
      <c r="H253" t="s">
        <v>3153</v>
      </c>
      <c r="I253" t="s">
        <v>3153</v>
      </c>
      <c r="J253" t="s">
        <v>3153</v>
      </c>
    </row>
    <row r="254" spans="6:10" x14ac:dyDescent="0.25">
      <c r="F254" t="s">
        <v>197</v>
      </c>
      <c r="G254" t="s">
        <v>197</v>
      </c>
      <c r="H254" t="s">
        <v>3153</v>
      </c>
      <c r="I254" t="s">
        <v>3153</v>
      </c>
      <c r="J254" t="s">
        <v>3508</v>
      </c>
    </row>
    <row r="255" spans="6:10" x14ac:dyDescent="0.25">
      <c r="F255" t="s">
        <v>197</v>
      </c>
      <c r="G255" t="s">
        <v>197</v>
      </c>
      <c r="H255" t="s">
        <v>3153</v>
      </c>
      <c r="I255" t="s">
        <v>3153</v>
      </c>
      <c r="J255" t="s">
        <v>3509</v>
      </c>
    </row>
    <row r="256" spans="6:10" x14ac:dyDescent="0.25">
      <c r="F256" t="s">
        <v>197</v>
      </c>
      <c r="G256" t="s">
        <v>197</v>
      </c>
      <c r="H256" t="s">
        <v>3153</v>
      </c>
      <c r="I256" t="s">
        <v>3153</v>
      </c>
      <c r="J256" t="s">
        <v>3510</v>
      </c>
    </row>
    <row r="257" spans="6:10" x14ac:dyDescent="0.25">
      <c r="F257" t="s">
        <v>197</v>
      </c>
      <c r="G257" t="s">
        <v>197</v>
      </c>
      <c r="H257" t="s">
        <v>3153</v>
      </c>
      <c r="I257" t="s">
        <v>3153</v>
      </c>
      <c r="J257" t="s">
        <v>3511</v>
      </c>
    </row>
    <row r="258" spans="6:10" x14ac:dyDescent="0.25">
      <c r="F258" t="s">
        <v>197</v>
      </c>
      <c r="G258" t="s">
        <v>197</v>
      </c>
      <c r="H258" t="s">
        <v>3153</v>
      </c>
      <c r="I258" t="s">
        <v>3153</v>
      </c>
      <c r="J258" t="s">
        <v>3512</v>
      </c>
    </row>
    <row r="259" spans="6:10" x14ac:dyDescent="0.25">
      <c r="F259" t="s">
        <v>197</v>
      </c>
      <c r="G259" t="s">
        <v>197</v>
      </c>
      <c r="H259" t="s">
        <v>3153</v>
      </c>
      <c r="I259" t="s">
        <v>3153</v>
      </c>
      <c r="J259" t="s">
        <v>3513</v>
      </c>
    </row>
    <row r="260" spans="6:10" x14ac:dyDescent="0.25">
      <c r="F260" t="s">
        <v>197</v>
      </c>
      <c r="G260" t="s">
        <v>197</v>
      </c>
      <c r="H260" t="s">
        <v>3153</v>
      </c>
      <c r="I260" t="s">
        <v>3153</v>
      </c>
      <c r="J260" t="s">
        <v>3514</v>
      </c>
    </row>
    <row r="261" spans="6:10" x14ac:dyDescent="0.25">
      <c r="F261" t="s">
        <v>197</v>
      </c>
      <c r="G261" t="s">
        <v>197</v>
      </c>
      <c r="H261" t="s">
        <v>3153</v>
      </c>
      <c r="I261" t="s">
        <v>3153</v>
      </c>
      <c r="J261" t="s">
        <v>3515</v>
      </c>
    </row>
    <row r="262" spans="6:10" x14ac:dyDescent="0.25">
      <c r="F262" t="s">
        <v>197</v>
      </c>
      <c r="G262" t="s">
        <v>197</v>
      </c>
      <c r="H262" t="s">
        <v>3155</v>
      </c>
      <c r="I262" t="s">
        <v>3155</v>
      </c>
      <c r="J262" t="s">
        <v>3155</v>
      </c>
    </row>
    <row r="263" spans="6:10" x14ac:dyDescent="0.25">
      <c r="F263" t="s">
        <v>197</v>
      </c>
      <c r="G263" t="s">
        <v>197</v>
      </c>
      <c r="H263" t="s">
        <v>3155</v>
      </c>
      <c r="I263" t="s">
        <v>3155</v>
      </c>
      <c r="J263" t="s">
        <v>3516</v>
      </c>
    </row>
    <row r="264" spans="6:10" x14ac:dyDescent="0.25">
      <c r="F264" t="s">
        <v>197</v>
      </c>
      <c r="G264" t="s">
        <v>197</v>
      </c>
      <c r="H264" t="s">
        <v>3155</v>
      </c>
      <c r="I264" t="s">
        <v>3155</v>
      </c>
      <c r="J264" t="s">
        <v>3517</v>
      </c>
    </row>
    <row r="265" spans="6:10" x14ac:dyDescent="0.25">
      <c r="F265" t="s">
        <v>197</v>
      </c>
      <c r="G265" t="s">
        <v>197</v>
      </c>
      <c r="H265" t="s">
        <v>3155</v>
      </c>
      <c r="I265" t="s">
        <v>3155</v>
      </c>
      <c r="J265" t="s">
        <v>3518</v>
      </c>
    </row>
    <row r="266" spans="6:10" x14ac:dyDescent="0.25">
      <c r="F266" t="s">
        <v>197</v>
      </c>
      <c r="G266" t="s">
        <v>197</v>
      </c>
      <c r="H266" t="s">
        <v>3155</v>
      </c>
      <c r="I266" t="s">
        <v>3155</v>
      </c>
      <c r="J266" t="s">
        <v>3519</v>
      </c>
    </row>
    <row r="267" spans="6:10" x14ac:dyDescent="0.25">
      <c r="F267" t="s">
        <v>197</v>
      </c>
      <c r="G267" t="s">
        <v>197</v>
      </c>
      <c r="H267" t="s">
        <v>3155</v>
      </c>
      <c r="I267" t="s">
        <v>3155</v>
      </c>
      <c r="J267" t="s">
        <v>3520</v>
      </c>
    </row>
    <row r="268" spans="6:10" x14ac:dyDescent="0.25">
      <c r="F268" t="s">
        <v>197</v>
      </c>
      <c r="G268" t="s">
        <v>197</v>
      </c>
      <c r="H268" t="s">
        <v>3155</v>
      </c>
      <c r="I268" t="s">
        <v>3155</v>
      </c>
      <c r="J268" t="s">
        <v>3521</v>
      </c>
    </row>
    <row r="269" spans="6:10" x14ac:dyDescent="0.25">
      <c r="F269" t="s">
        <v>197</v>
      </c>
      <c r="G269" t="s">
        <v>197</v>
      </c>
      <c r="H269" t="s">
        <v>3155</v>
      </c>
      <c r="I269" t="s">
        <v>3155</v>
      </c>
      <c r="J269" t="s">
        <v>3522</v>
      </c>
    </row>
    <row r="270" spans="6:10" x14ac:dyDescent="0.25">
      <c r="F270" t="s">
        <v>197</v>
      </c>
      <c r="G270" t="s">
        <v>197</v>
      </c>
      <c r="H270" t="s">
        <v>3155</v>
      </c>
      <c r="I270" t="s">
        <v>3155</v>
      </c>
      <c r="J270" t="s">
        <v>3523</v>
      </c>
    </row>
    <row r="271" spans="6:10" x14ac:dyDescent="0.25">
      <c r="F271" t="s">
        <v>197</v>
      </c>
      <c r="G271" t="s">
        <v>197</v>
      </c>
      <c r="H271" t="s">
        <v>3155</v>
      </c>
      <c r="I271" t="s">
        <v>3155</v>
      </c>
      <c r="J271" t="s">
        <v>3524</v>
      </c>
    </row>
    <row r="272" spans="6:10" x14ac:dyDescent="0.25">
      <c r="F272" t="s">
        <v>197</v>
      </c>
      <c r="G272" t="s">
        <v>197</v>
      </c>
      <c r="H272" t="s">
        <v>3155</v>
      </c>
      <c r="I272" t="s">
        <v>3155</v>
      </c>
      <c r="J272" t="s">
        <v>3525</v>
      </c>
    </row>
    <row r="273" spans="6:10" x14ac:dyDescent="0.25">
      <c r="F273" t="s">
        <v>197</v>
      </c>
      <c r="G273" t="s">
        <v>197</v>
      </c>
      <c r="H273" t="s">
        <v>3155</v>
      </c>
      <c r="I273" t="s">
        <v>3155</v>
      </c>
      <c r="J273" t="s">
        <v>3526</v>
      </c>
    </row>
    <row r="274" spans="6:10" x14ac:dyDescent="0.25">
      <c r="F274" t="s">
        <v>197</v>
      </c>
      <c r="G274" t="s">
        <v>197</v>
      </c>
      <c r="H274" t="s">
        <v>3155</v>
      </c>
      <c r="I274" t="s">
        <v>3155</v>
      </c>
      <c r="J274" t="s">
        <v>3527</v>
      </c>
    </row>
    <row r="275" spans="6:10" x14ac:dyDescent="0.25">
      <c r="F275" t="s">
        <v>197</v>
      </c>
      <c r="G275" t="s">
        <v>197</v>
      </c>
      <c r="H275" t="s">
        <v>3155</v>
      </c>
      <c r="I275" t="s">
        <v>3155</v>
      </c>
      <c r="J275" t="s">
        <v>3528</v>
      </c>
    </row>
    <row r="276" spans="6:10" x14ac:dyDescent="0.25">
      <c r="F276" t="s">
        <v>197</v>
      </c>
      <c r="G276" t="s">
        <v>197</v>
      </c>
      <c r="H276" t="s">
        <v>3155</v>
      </c>
      <c r="I276" t="s">
        <v>3155</v>
      </c>
      <c r="J276" t="s">
        <v>3529</v>
      </c>
    </row>
    <row r="277" spans="6:10" x14ac:dyDescent="0.25">
      <c r="F277" t="s">
        <v>197</v>
      </c>
      <c r="G277" t="s">
        <v>197</v>
      </c>
      <c r="H277" t="s">
        <v>3155</v>
      </c>
      <c r="I277" t="s">
        <v>3155</v>
      </c>
      <c r="J277" t="s">
        <v>3530</v>
      </c>
    </row>
    <row r="278" spans="6:10" x14ac:dyDescent="0.25">
      <c r="F278" t="s">
        <v>197</v>
      </c>
      <c r="G278" t="s">
        <v>197</v>
      </c>
      <c r="H278" t="s">
        <v>3155</v>
      </c>
      <c r="I278" t="s">
        <v>3155</v>
      </c>
      <c r="J278" t="s">
        <v>3531</v>
      </c>
    </row>
    <row r="279" spans="6:10" x14ac:dyDescent="0.25">
      <c r="F279" t="s">
        <v>197</v>
      </c>
      <c r="G279" t="s">
        <v>197</v>
      </c>
      <c r="H279" t="s">
        <v>3155</v>
      </c>
      <c r="I279" t="s">
        <v>3155</v>
      </c>
      <c r="J279" t="s">
        <v>3532</v>
      </c>
    </row>
    <row r="280" spans="6:10" x14ac:dyDescent="0.25">
      <c r="F280" t="s">
        <v>197</v>
      </c>
      <c r="G280" t="s">
        <v>197</v>
      </c>
      <c r="H280" t="s">
        <v>3155</v>
      </c>
      <c r="I280" t="s">
        <v>3155</v>
      </c>
      <c r="J280" t="s">
        <v>3533</v>
      </c>
    </row>
    <row r="281" spans="6:10" x14ac:dyDescent="0.25">
      <c r="F281" t="s">
        <v>197</v>
      </c>
      <c r="G281" t="s">
        <v>197</v>
      </c>
      <c r="H281" t="s">
        <v>3155</v>
      </c>
      <c r="I281" t="s">
        <v>3155</v>
      </c>
      <c r="J281" t="s">
        <v>3534</v>
      </c>
    </row>
    <row r="282" spans="6:10" x14ac:dyDescent="0.25">
      <c r="F282" t="s">
        <v>197</v>
      </c>
      <c r="G282" t="s">
        <v>197</v>
      </c>
      <c r="H282" t="s">
        <v>3157</v>
      </c>
      <c r="I282" t="s">
        <v>3157</v>
      </c>
      <c r="J282" t="s">
        <v>3157</v>
      </c>
    </row>
    <row r="283" spans="6:10" x14ac:dyDescent="0.25">
      <c r="F283" t="s">
        <v>197</v>
      </c>
      <c r="G283" t="s">
        <v>197</v>
      </c>
      <c r="H283" t="s">
        <v>3157</v>
      </c>
      <c r="I283" t="s">
        <v>3157</v>
      </c>
      <c r="J283" t="s">
        <v>3535</v>
      </c>
    </row>
    <row r="284" spans="6:10" x14ac:dyDescent="0.25">
      <c r="F284" t="s">
        <v>197</v>
      </c>
      <c r="G284" t="s">
        <v>197</v>
      </c>
      <c r="H284" t="s">
        <v>3157</v>
      </c>
      <c r="I284" t="s">
        <v>3157</v>
      </c>
      <c r="J284" t="s">
        <v>3536</v>
      </c>
    </row>
    <row r="285" spans="6:10" x14ac:dyDescent="0.25">
      <c r="F285" t="s">
        <v>197</v>
      </c>
      <c r="G285" t="s">
        <v>197</v>
      </c>
      <c r="H285" t="s">
        <v>3157</v>
      </c>
      <c r="I285" t="s">
        <v>3157</v>
      </c>
      <c r="J285" t="s">
        <v>3537</v>
      </c>
    </row>
    <row r="286" spans="6:10" x14ac:dyDescent="0.25">
      <c r="F286" t="s">
        <v>197</v>
      </c>
      <c r="G286" t="s">
        <v>197</v>
      </c>
      <c r="H286" t="s">
        <v>3157</v>
      </c>
      <c r="I286" t="s">
        <v>3157</v>
      </c>
      <c r="J286" t="s">
        <v>3538</v>
      </c>
    </row>
    <row r="287" spans="6:10" x14ac:dyDescent="0.25">
      <c r="F287" t="s">
        <v>197</v>
      </c>
      <c r="G287" t="s">
        <v>197</v>
      </c>
      <c r="H287" t="s">
        <v>3157</v>
      </c>
      <c r="I287" t="s">
        <v>3157</v>
      </c>
      <c r="J287" t="s">
        <v>3539</v>
      </c>
    </row>
    <row r="288" spans="6:10" x14ac:dyDescent="0.25">
      <c r="F288" t="s">
        <v>197</v>
      </c>
      <c r="G288" t="s">
        <v>197</v>
      </c>
      <c r="H288" t="s">
        <v>3157</v>
      </c>
      <c r="I288" t="s">
        <v>3157</v>
      </c>
      <c r="J288" t="s">
        <v>3540</v>
      </c>
    </row>
    <row r="289" spans="6:10" x14ac:dyDescent="0.25">
      <c r="F289" t="s">
        <v>197</v>
      </c>
      <c r="G289" t="s">
        <v>197</v>
      </c>
      <c r="H289" t="s">
        <v>3159</v>
      </c>
      <c r="I289" t="s">
        <v>3159</v>
      </c>
      <c r="J289" t="s">
        <v>3541</v>
      </c>
    </row>
    <row r="290" spans="6:10" x14ac:dyDescent="0.25">
      <c r="F290" t="s">
        <v>197</v>
      </c>
      <c r="G290" t="s">
        <v>197</v>
      </c>
      <c r="H290" t="s">
        <v>3159</v>
      </c>
      <c r="I290" t="s">
        <v>3159</v>
      </c>
      <c r="J290" t="s">
        <v>3542</v>
      </c>
    </row>
    <row r="291" spans="6:10" x14ac:dyDescent="0.25">
      <c r="F291" t="s">
        <v>197</v>
      </c>
      <c r="G291" t="s">
        <v>197</v>
      </c>
      <c r="H291" t="s">
        <v>3159</v>
      </c>
      <c r="I291" t="s">
        <v>3159</v>
      </c>
      <c r="J291" t="s">
        <v>3543</v>
      </c>
    </row>
    <row r="292" spans="6:10" x14ac:dyDescent="0.25">
      <c r="F292" t="s">
        <v>197</v>
      </c>
      <c r="G292" t="s">
        <v>197</v>
      </c>
      <c r="H292" t="s">
        <v>3159</v>
      </c>
      <c r="I292" t="s">
        <v>3159</v>
      </c>
      <c r="J292" t="s">
        <v>3544</v>
      </c>
    </row>
    <row r="293" spans="6:10" x14ac:dyDescent="0.25">
      <c r="F293" t="s">
        <v>197</v>
      </c>
      <c r="G293" t="s">
        <v>197</v>
      </c>
      <c r="H293" t="s">
        <v>3159</v>
      </c>
      <c r="I293" t="s">
        <v>3159</v>
      </c>
      <c r="J293" t="s">
        <v>3267</v>
      </c>
    </row>
    <row r="294" spans="6:10" x14ac:dyDescent="0.25">
      <c r="F294" t="s">
        <v>197</v>
      </c>
      <c r="G294" t="s">
        <v>197</v>
      </c>
      <c r="H294" t="s">
        <v>3159</v>
      </c>
      <c r="I294" t="s">
        <v>3159</v>
      </c>
      <c r="J294" t="s">
        <v>3545</v>
      </c>
    </row>
    <row r="295" spans="6:10" x14ac:dyDescent="0.25">
      <c r="F295" t="s">
        <v>197</v>
      </c>
      <c r="G295" t="s">
        <v>197</v>
      </c>
      <c r="H295" t="s">
        <v>3159</v>
      </c>
      <c r="I295" t="s">
        <v>3159</v>
      </c>
      <c r="J295" t="s">
        <v>3546</v>
      </c>
    </row>
    <row r="296" spans="6:10" x14ac:dyDescent="0.25">
      <c r="F296" t="s">
        <v>197</v>
      </c>
      <c r="G296" t="s">
        <v>197</v>
      </c>
      <c r="H296" t="s">
        <v>3159</v>
      </c>
      <c r="I296" t="s">
        <v>3159</v>
      </c>
      <c r="J296" t="s">
        <v>3547</v>
      </c>
    </row>
    <row r="297" spans="6:10" x14ac:dyDescent="0.25">
      <c r="F297" t="s">
        <v>197</v>
      </c>
      <c r="G297" t="s">
        <v>197</v>
      </c>
      <c r="H297" t="s">
        <v>3159</v>
      </c>
      <c r="I297" t="s">
        <v>3159</v>
      </c>
      <c r="J297" t="s">
        <v>3548</v>
      </c>
    </row>
    <row r="298" spans="6:10" x14ac:dyDescent="0.25">
      <c r="F298" t="s">
        <v>197</v>
      </c>
      <c r="G298" t="s">
        <v>197</v>
      </c>
      <c r="H298" t="s">
        <v>3159</v>
      </c>
      <c r="I298" t="s">
        <v>3159</v>
      </c>
      <c r="J298" t="s">
        <v>3549</v>
      </c>
    </row>
    <row r="299" spans="6:10" x14ac:dyDescent="0.25">
      <c r="F299" t="s">
        <v>197</v>
      </c>
      <c r="G299" t="s">
        <v>197</v>
      </c>
      <c r="H299" t="s">
        <v>3159</v>
      </c>
      <c r="I299" t="s">
        <v>3159</v>
      </c>
      <c r="J299" t="s">
        <v>3550</v>
      </c>
    </row>
    <row r="300" spans="6:10" x14ac:dyDescent="0.25">
      <c r="F300" t="s">
        <v>197</v>
      </c>
      <c r="G300" t="s">
        <v>197</v>
      </c>
      <c r="H300" t="s">
        <v>3159</v>
      </c>
      <c r="I300" t="s">
        <v>3159</v>
      </c>
      <c r="J300" t="s">
        <v>3551</v>
      </c>
    </row>
    <row r="301" spans="6:10" x14ac:dyDescent="0.25">
      <c r="F301" t="s">
        <v>197</v>
      </c>
      <c r="G301" t="s">
        <v>197</v>
      </c>
      <c r="H301" t="s">
        <v>3159</v>
      </c>
      <c r="I301" t="s">
        <v>3159</v>
      </c>
      <c r="J301" t="s">
        <v>3552</v>
      </c>
    </row>
    <row r="302" spans="6:10" x14ac:dyDescent="0.25">
      <c r="F302" t="s">
        <v>197</v>
      </c>
      <c r="G302" t="s">
        <v>197</v>
      </c>
      <c r="H302" t="s">
        <v>3159</v>
      </c>
      <c r="I302" t="s">
        <v>3159</v>
      </c>
      <c r="J302" t="s">
        <v>3553</v>
      </c>
    </row>
    <row r="303" spans="6:10" x14ac:dyDescent="0.25">
      <c r="F303" t="s">
        <v>197</v>
      </c>
      <c r="G303" t="s">
        <v>197</v>
      </c>
      <c r="H303" t="s">
        <v>3159</v>
      </c>
      <c r="I303" t="s">
        <v>3159</v>
      </c>
      <c r="J303" t="s">
        <v>3554</v>
      </c>
    </row>
    <row r="304" spans="6:10" x14ac:dyDescent="0.25">
      <c r="F304" t="s">
        <v>197</v>
      </c>
      <c r="G304" t="s">
        <v>197</v>
      </c>
      <c r="H304" t="s">
        <v>3159</v>
      </c>
      <c r="I304" t="s">
        <v>3159</v>
      </c>
      <c r="J304" t="s">
        <v>3555</v>
      </c>
    </row>
    <row r="305" spans="6:10" x14ac:dyDescent="0.25">
      <c r="F305" t="s">
        <v>197</v>
      </c>
      <c r="G305" t="s">
        <v>197</v>
      </c>
      <c r="H305" t="s">
        <v>3159</v>
      </c>
      <c r="I305" t="s">
        <v>3159</v>
      </c>
      <c r="J305" t="s">
        <v>3556</v>
      </c>
    </row>
    <row r="306" spans="6:10" x14ac:dyDescent="0.25">
      <c r="F306" t="s">
        <v>197</v>
      </c>
      <c r="G306" t="s">
        <v>197</v>
      </c>
      <c r="H306" t="s">
        <v>3161</v>
      </c>
      <c r="I306" t="s">
        <v>3161</v>
      </c>
      <c r="J306" t="s">
        <v>3557</v>
      </c>
    </row>
    <row r="307" spans="6:10" x14ac:dyDescent="0.25">
      <c r="F307" t="s">
        <v>197</v>
      </c>
      <c r="G307" t="s">
        <v>197</v>
      </c>
      <c r="H307" t="s">
        <v>3161</v>
      </c>
      <c r="I307" t="s">
        <v>3161</v>
      </c>
      <c r="J307" t="s">
        <v>3161</v>
      </c>
    </row>
    <row r="308" spans="6:10" x14ac:dyDescent="0.25">
      <c r="F308" t="s">
        <v>197</v>
      </c>
      <c r="G308" t="s">
        <v>197</v>
      </c>
      <c r="H308" t="s">
        <v>3161</v>
      </c>
      <c r="I308" t="s">
        <v>3161</v>
      </c>
      <c r="J308" t="s">
        <v>3558</v>
      </c>
    </row>
    <row r="309" spans="6:10" x14ac:dyDescent="0.25">
      <c r="F309" t="s">
        <v>197</v>
      </c>
      <c r="G309" t="s">
        <v>197</v>
      </c>
      <c r="H309" t="s">
        <v>3161</v>
      </c>
      <c r="I309" t="s">
        <v>3161</v>
      </c>
      <c r="J309" t="s">
        <v>3559</v>
      </c>
    </row>
    <row r="310" spans="6:10" x14ac:dyDescent="0.25">
      <c r="F310" t="s">
        <v>197</v>
      </c>
      <c r="G310" t="s">
        <v>197</v>
      </c>
      <c r="H310" t="s">
        <v>3161</v>
      </c>
      <c r="I310" t="s">
        <v>3161</v>
      </c>
      <c r="J310" t="s">
        <v>3560</v>
      </c>
    </row>
    <row r="311" spans="6:10" x14ac:dyDescent="0.25">
      <c r="F311" t="s">
        <v>197</v>
      </c>
      <c r="G311" t="s">
        <v>197</v>
      </c>
      <c r="H311" t="s">
        <v>3161</v>
      </c>
      <c r="I311" t="s">
        <v>3161</v>
      </c>
      <c r="J311" t="s">
        <v>3561</v>
      </c>
    </row>
    <row r="312" spans="6:10" x14ac:dyDescent="0.25">
      <c r="F312" t="s">
        <v>197</v>
      </c>
      <c r="G312" t="s">
        <v>197</v>
      </c>
      <c r="H312" t="s">
        <v>3163</v>
      </c>
      <c r="I312" t="s">
        <v>3163</v>
      </c>
      <c r="J312" t="s">
        <v>3163</v>
      </c>
    </row>
    <row r="313" spans="6:10" x14ac:dyDescent="0.25">
      <c r="F313" t="s">
        <v>197</v>
      </c>
      <c r="G313" t="s">
        <v>197</v>
      </c>
      <c r="H313" t="s">
        <v>3163</v>
      </c>
      <c r="I313" t="s">
        <v>3163</v>
      </c>
      <c r="J313" t="s">
        <v>3562</v>
      </c>
    </row>
    <row r="314" spans="6:10" x14ac:dyDescent="0.25">
      <c r="F314" t="s">
        <v>197</v>
      </c>
      <c r="G314" t="s">
        <v>197</v>
      </c>
      <c r="H314" t="s">
        <v>3163</v>
      </c>
      <c r="I314" t="s">
        <v>3163</v>
      </c>
      <c r="J314" t="s">
        <v>3563</v>
      </c>
    </row>
    <row r="315" spans="6:10" x14ac:dyDescent="0.25">
      <c r="F315" t="s">
        <v>197</v>
      </c>
      <c r="G315" t="s">
        <v>197</v>
      </c>
      <c r="H315" t="s">
        <v>3163</v>
      </c>
      <c r="I315" t="s">
        <v>3163</v>
      </c>
      <c r="J315" t="s">
        <v>3564</v>
      </c>
    </row>
    <row r="316" spans="6:10" x14ac:dyDescent="0.25">
      <c r="F316" t="s">
        <v>197</v>
      </c>
      <c r="G316" t="s">
        <v>197</v>
      </c>
      <c r="H316" t="s">
        <v>3163</v>
      </c>
      <c r="I316" t="s">
        <v>3163</v>
      </c>
      <c r="J316" t="s">
        <v>3565</v>
      </c>
    </row>
    <row r="317" spans="6:10" x14ac:dyDescent="0.25">
      <c r="F317" t="s">
        <v>197</v>
      </c>
      <c r="G317" t="s">
        <v>197</v>
      </c>
      <c r="H317" t="s">
        <v>3163</v>
      </c>
      <c r="I317" t="s">
        <v>3163</v>
      </c>
      <c r="J317" t="s">
        <v>3566</v>
      </c>
    </row>
    <row r="318" spans="6:10" x14ac:dyDescent="0.25">
      <c r="F318" t="s">
        <v>197</v>
      </c>
      <c r="G318" t="s">
        <v>197</v>
      </c>
      <c r="H318" t="s">
        <v>3163</v>
      </c>
      <c r="I318" t="s">
        <v>3163</v>
      </c>
      <c r="J318" t="s">
        <v>3567</v>
      </c>
    </row>
    <row r="319" spans="6:10" x14ac:dyDescent="0.25">
      <c r="F319" t="s">
        <v>197</v>
      </c>
      <c r="G319" t="s">
        <v>197</v>
      </c>
      <c r="H319" t="s">
        <v>3163</v>
      </c>
      <c r="I319" t="s">
        <v>3163</v>
      </c>
      <c r="J319" t="s">
        <v>3568</v>
      </c>
    </row>
    <row r="320" spans="6:10" x14ac:dyDescent="0.25">
      <c r="F320" t="s">
        <v>197</v>
      </c>
      <c r="G320" t="s">
        <v>197</v>
      </c>
      <c r="H320" t="s">
        <v>3163</v>
      </c>
      <c r="I320" t="s">
        <v>3163</v>
      </c>
      <c r="J320" t="s">
        <v>3569</v>
      </c>
    </row>
    <row r="321" spans="6:10" x14ac:dyDescent="0.25">
      <c r="F321" t="s">
        <v>197</v>
      </c>
      <c r="G321" t="s">
        <v>197</v>
      </c>
      <c r="H321" t="s">
        <v>3163</v>
      </c>
      <c r="I321" t="s">
        <v>3163</v>
      </c>
      <c r="J321" t="s">
        <v>3570</v>
      </c>
    </row>
    <row r="322" spans="6:10" x14ac:dyDescent="0.25">
      <c r="F322" t="s">
        <v>197</v>
      </c>
      <c r="G322" t="s">
        <v>197</v>
      </c>
      <c r="H322" t="s">
        <v>3163</v>
      </c>
      <c r="I322" t="s">
        <v>3163</v>
      </c>
      <c r="J322" t="s">
        <v>3571</v>
      </c>
    </row>
    <row r="323" spans="6:10" x14ac:dyDescent="0.25">
      <c r="F323" t="s">
        <v>197</v>
      </c>
      <c r="G323" t="s">
        <v>197</v>
      </c>
      <c r="H323" t="s">
        <v>3165</v>
      </c>
      <c r="I323" t="s">
        <v>3165</v>
      </c>
      <c r="J323" t="s">
        <v>3572</v>
      </c>
    </row>
    <row r="324" spans="6:10" x14ac:dyDescent="0.25">
      <c r="F324" t="s">
        <v>197</v>
      </c>
      <c r="G324" t="s">
        <v>197</v>
      </c>
      <c r="H324" t="s">
        <v>3165</v>
      </c>
      <c r="I324" t="s">
        <v>3165</v>
      </c>
      <c r="J324" t="s">
        <v>3573</v>
      </c>
    </row>
    <row r="325" spans="6:10" x14ac:dyDescent="0.25">
      <c r="F325" t="s">
        <v>197</v>
      </c>
      <c r="G325" t="s">
        <v>197</v>
      </c>
      <c r="H325" t="s">
        <v>3165</v>
      </c>
      <c r="I325" t="s">
        <v>3165</v>
      </c>
      <c r="J325" t="s">
        <v>3574</v>
      </c>
    </row>
    <row r="326" spans="6:10" x14ac:dyDescent="0.25">
      <c r="F326" t="s">
        <v>197</v>
      </c>
      <c r="G326" t="s">
        <v>197</v>
      </c>
      <c r="H326" t="s">
        <v>3165</v>
      </c>
      <c r="I326" t="s">
        <v>3165</v>
      </c>
      <c r="J326" t="s">
        <v>3575</v>
      </c>
    </row>
    <row r="327" spans="6:10" x14ac:dyDescent="0.25">
      <c r="F327" t="s">
        <v>197</v>
      </c>
      <c r="G327" t="s">
        <v>197</v>
      </c>
      <c r="H327" t="s">
        <v>3165</v>
      </c>
      <c r="I327" t="s">
        <v>3165</v>
      </c>
      <c r="J327" t="s">
        <v>3576</v>
      </c>
    </row>
    <row r="328" spans="6:10" x14ac:dyDescent="0.25">
      <c r="F328" t="s">
        <v>197</v>
      </c>
      <c r="G328" t="s">
        <v>197</v>
      </c>
      <c r="H328" t="s">
        <v>3165</v>
      </c>
      <c r="I328" t="s">
        <v>3165</v>
      </c>
      <c r="J328" t="s">
        <v>3577</v>
      </c>
    </row>
    <row r="329" spans="6:10" x14ac:dyDescent="0.25">
      <c r="F329" t="s">
        <v>197</v>
      </c>
      <c r="G329" t="s">
        <v>197</v>
      </c>
      <c r="H329" t="s">
        <v>3165</v>
      </c>
      <c r="I329" t="s">
        <v>3165</v>
      </c>
      <c r="J329" t="s">
        <v>3578</v>
      </c>
    </row>
    <row r="330" spans="6:10" x14ac:dyDescent="0.25">
      <c r="F330" t="s">
        <v>197</v>
      </c>
      <c r="G330" t="s">
        <v>197</v>
      </c>
      <c r="H330" t="s">
        <v>3165</v>
      </c>
      <c r="I330" t="s">
        <v>3165</v>
      </c>
      <c r="J330" t="s">
        <v>3579</v>
      </c>
    </row>
    <row r="331" spans="6:10" x14ac:dyDescent="0.25">
      <c r="F331" t="s">
        <v>197</v>
      </c>
      <c r="G331" t="s">
        <v>197</v>
      </c>
      <c r="H331" t="s">
        <v>3165</v>
      </c>
      <c r="I331" t="s">
        <v>3165</v>
      </c>
      <c r="J331" t="s">
        <v>3580</v>
      </c>
    </row>
    <row r="332" spans="6:10" x14ac:dyDescent="0.25">
      <c r="F332" t="s">
        <v>197</v>
      </c>
      <c r="G332" t="s">
        <v>197</v>
      </c>
      <c r="H332" t="s">
        <v>3165</v>
      </c>
      <c r="I332" t="s">
        <v>3165</v>
      </c>
      <c r="J332" t="s">
        <v>3245</v>
      </c>
    </row>
    <row r="333" spans="6:10" x14ac:dyDescent="0.25">
      <c r="F333" t="s">
        <v>197</v>
      </c>
      <c r="G333" t="s">
        <v>197</v>
      </c>
      <c r="H333" t="s">
        <v>3165</v>
      </c>
      <c r="I333" t="s">
        <v>3165</v>
      </c>
      <c r="J333" t="s">
        <v>3581</v>
      </c>
    </row>
    <row r="334" spans="6:10" x14ac:dyDescent="0.25">
      <c r="F334" t="s">
        <v>197</v>
      </c>
      <c r="G334" t="s">
        <v>197</v>
      </c>
      <c r="H334" t="s">
        <v>3165</v>
      </c>
      <c r="I334" t="s">
        <v>3165</v>
      </c>
      <c r="J334" t="s">
        <v>3582</v>
      </c>
    </row>
    <row r="335" spans="6:10" x14ac:dyDescent="0.25">
      <c r="F335" t="s">
        <v>197</v>
      </c>
      <c r="G335" t="s">
        <v>197</v>
      </c>
      <c r="H335" t="s">
        <v>3165</v>
      </c>
      <c r="I335" t="s">
        <v>3165</v>
      </c>
      <c r="J335" t="s">
        <v>3583</v>
      </c>
    </row>
    <row r="336" spans="6:10" x14ac:dyDescent="0.25">
      <c r="F336" t="s">
        <v>197</v>
      </c>
      <c r="G336" t="s">
        <v>197</v>
      </c>
      <c r="H336" t="s">
        <v>3165</v>
      </c>
      <c r="I336" t="s">
        <v>3165</v>
      </c>
      <c r="J336" t="s">
        <v>3584</v>
      </c>
    </row>
    <row r="337" spans="6:10" x14ac:dyDescent="0.25">
      <c r="F337" t="s">
        <v>166</v>
      </c>
      <c r="G337" t="s">
        <v>166</v>
      </c>
      <c r="H337" t="s">
        <v>166</v>
      </c>
      <c r="I337" t="s">
        <v>3585</v>
      </c>
      <c r="J337" t="s">
        <v>166</v>
      </c>
    </row>
    <row r="338" spans="6:10" x14ac:dyDescent="0.25">
      <c r="F338" t="s">
        <v>166</v>
      </c>
      <c r="G338" t="s">
        <v>166</v>
      </c>
      <c r="H338" t="s">
        <v>166</v>
      </c>
      <c r="I338" t="s">
        <v>3585</v>
      </c>
      <c r="J338" t="s">
        <v>3586</v>
      </c>
    </row>
    <row r="339" spans="6:10" x14ac:dyDescent="0.25">
      <c r="F339" t="s">
        <v>166</v>
      </c>
      <c r="G339" t="s">
        <v>166</v>
      </c>
      <c r="H339" t="s">
        <v>166</v>
      </c>
      <c r="I339" t="s">
        <v>3585</v>
      </c>
      <c r="J339" t="s">
        <v>3587</v>
      </c>
    </row>
    <row r="340" spans="6:10" x14ac:dyDescent="0.25">
      <c r="F340" t="s">
        <v>166</v>
      </c>
      <c r="G340" t="s">
        <v>166</v>
      </c>
      <c r="H340" t="s">
        <v>166</v>
      </c>
      <c r="I340" t="s">
        <v>3585</v>
      </c>
      <c r="J340" t="s">
        <v>3588</v>
      </c>
    </row>
    <row r="341" spans="6:10" x14ac:dyDescent="0.25">
      <c r="F341" t="s">
        <v>166</v>
      </c>
      <c r="G341" t="s">
        <v>166</v>
      </c>
      <c r="H341" t="s">
        <v>166</v>
      </c>
      <c r="I341" t="s">
        <v>3585</v>
      </c>
      <c r="J341" t="s">
        <v>3589</v>
      </c>
    </row>
    <row r="342" spans="6:10" x14ac:dyDescent="0.25">
      <c r="F342" t="s">
        <v>166</v>
      </c>
      <c r="G342" t="s">
        <v>166</v>
      </c>
      <c r="H342" t="s">
        <v>166</v>
      </c>
      <c r="I342" t="s">
        <v>3585</v>
      </c>
      <c r="J342" t="s">
        <v>3590</v>
      </c>
    </row>
    <row r="343" spans="6:10" x14ac:dyDescent="0.25">
      <c r="F343" t="s">
        <v>166</v>
      </c>
      <c r="G343" t="s">
        <v>166</v>
      </c>
      <c r="H343" t="s">
        <v>166</v>
      </c>
      <c r="I343" t="s">
        <v>3585</v>
      </c>
      <c r="J343" t="s">
        <v>3591</v>
      </c>
    </row>
    <row r="344" spans="6:10" x14ac:dyDescent="0.25">
      <c r="F344" t="s">
        <v>166</v>
      </c>
      <c r="G344" t="s">
        <v>166</v>
      </c>
      <c r="H344" t="s">
        <v>166</v>
      </c>
      <c r="I344" t="s">
        <v>3585</v>
      </c>
      <c r="J344" t="s">
        <v>3592</v>
      </c>
    </row>
    <row r="345" spans="6:10" x14ac:dyDescent="0.25">
      <c r="F345" t="s">
        <v>166</v>
      </c>
      <c r="G345" t="s">
        <v>166</v>
      </c>
      <c r="H345" t="s">
        <v>166</v>
      </c>
      <c r="I345" t="s">
        <v>3585</v>
      </c>
      <c r="J345" t="s">
        <v>3593</v>
      </c>
    </row>
    <row r="346" spans="6:10" x14ac:dyDescent="0.25">
      <c r="F346" t="s">
        <v>166</v>
      </c>
      <c r="G346" t="s">
        <v>166</v>
      </c>
      <c r="H346" t="s">
        <v>166</v>
      </c>
      <c r="I346" t="s">
        <v>3585</v>
      </c>
      <c r="J346" t="s">
        <v>3594</v>
      </c>
    </row>
    <row r="347" spans="6:10" x14ac:dyDescent="0.25">
      <c r="F347" t="s">
        <v>166</v>
      </c>
      <c r="G347" t="s">
        <v>166</v>
      </c>
      <c r="H347" t="s">
        <v>166</v>
      </c>
      <c r="I347" t="s">
        <v>3585</v>
      </c>
      <c r="J347" t="s">
        <v>3595</v>
      </c>
    </row>
    <row r="348" spans="6:10" x14ac:dyDescent="0.25">
      <c r="F348" t="s">
        <v>166</v>
      </c>
      <c r="G348" t="s">
        <v>166</v>
      </c>
      <c r="H348" t="s">
        <v>166</v>
      </c>
      <c r="I348" t="s">
        <v>3585</v>
      </c>
      <c r="J348" t="s">
        <v>3596</v>
      </c>
    </row>
    <row r="349" spans="6:10" x14ac:dyDescent="0.25">
      <c r="F349" t="s">
        <v>166</v>
      </c>
      <c r="G349" t="s">
        <v>166</v>
      </c>
      <c r="H349" t="s">
        <v>166</v>
      </c>
      <c r="I349" t="s">
        <v>3585</v>
      </c>
      <c r="J349" t="s">
        <v>3597</v>
      </c>
    </row>
    <row r="350" spans="6:10" x14ac:dyDescent="0.25">
      <c r="F350" t="s">
        <v>166</v>
      </c>
      <c r="G350" t="s">
        <v>166</v>
      </c>
      <c r="H350" t="s">
        <v>166</v>
      </c>
      <c r="I350" t="s">
        <v>3585</v>
      </c>
      <c r="J350" t="s">
        <v>3598</v>
      </c>
    </row>
    <row r="351" spans="6:10" x14ac:dyDescent="0.25">
      <c r="F351" t="s">
        <v>166</v>
      </c>
      <c r="G351" t="s">
        <v>166</v>
      </c>
      <c r="H351" t="s">
        <v>166</v>
      </c>
      <c r="I351" t="s">
        <v>3585</v>
      </c>
      <c r="J351" t="s">
        <v>3599</v>
      </c>
    </row>
    <row r="352" spans="6:10" x14ac:dyDescent="0.25">
      <c r="F352" t="s">
        <v>166</v>
      </c>
      <c r="G352" t="s">
        <v>166</v>
      </c>
      <c r="H352" t="s">
        <v>166</v>
      </c>
      <c r="I352" t="s">
        <v>3585</v>
      </c>
      <c r="J352" t="s">
        <v>3600</v>
      </c>
    </row>
    <row r="353" spans="6:10" x14ac:dyDescent="0.25">
      <c r="F353" t="s">
        <v>166</v>
      </c>
      <c r="G353" t="s">
        <v>166</v>
      </c>
      <c r="H353" t="s">
        <v>166</v>
      </c>
      <c r="I353" t="s">
        <v>3585</v>
      </c>
      <c r="J353" t="s">
        <v>3601</v>
      </c>
    </row>
    <row r="354" spans="6:10" x14ac:dyDescent="0.25">
      <c r="F354" t="s">
        <v>166</v>
      </c>
      <c r="G354" t="s">
        <v>166</v>
      </c>
      <c r="H354" t="s">
        <v>166</v>
      </c>
      <c r="I354" t="s">
        <v>3585</v>
      </c>
      <c r="J354" t="s">
        <v>3602</v>
      </c>
    </row>
    <row r="355" spans="6:10" x14ac:dyDescent="0.25">
      <c r="F355" t="s">
        <v>166</v>
      </c>
      <c r="G355" t="s">
        <v>166</v>
      </c>
      <c r="H355" t="s">
        <v>166</v>
      </c>
      <c r="I355" t="s">
        <v>3585</v>
      </c>
      <c r="J355" t="s">
        <v>3603</v>
      </c>
    </row>
    <row r="356" spans="6:10" x14ac:dyDescent="0.25">
      <c r="F356" t="s">
        <v>166</v>
      </c>
      <c r="G356" t="s">
        <v>166</v>
      </c>
      <c r="H356" t="s">
        <v>166</v>
      </c>
      <c r="I356" t="s">
        <v>3585</v>
      </c>
      <c r="J356" t="s">
        <v>3604</v>
      </c>
    </row>
    <row r="357" spans="6:10" x14ac:dyDescent="0.25">
      <c r="F357" t="s">
        <v>166</v>
      </c>
      <c r="G357" t="s">
        <v>166</v>
      </c>
      <c r="H357" t="s">
        <v>166</v>
      </c>
      <c r="I357" t="s">
        <v>3585</v>
      </c>
      <c r="J357" t="s">
        <v>3605</v>
      </c>
    </row>
    <row r="358" spans="6:10" x14ac:dyDescent="0.25">
      <c r="F358" t="s">
        <v>166</v>
      </c>
      <c r="G358" t="s">
        <v>166</v>
      </c>
      <c r="H358" t="s">
        <v>166</v>
      </c>
      <c r="I358" t="s">
        <v>3585</v>
      </c>
      <c r="J358" t="s">
        <v>3606</v>
      </c>
    </row>
    <row r="359" spans="6:10" x14ac:dyDescent="0.25">
      <c r="F359" t="s">
        <v>166</v>
      </c>
      <c r="G359" t="s">
        <v>166</v>
      </c>
      <c r="H359" t="s">
        <v>166</v>
      </c>
      <c r="I359" t="s">
        <v>3585</v>
      </c>
      <c r="J359" t="s">
        <v>3607</v>
      </c>
    </row>
    <row r="360" spans="6:10" x14ac:dyDescent="0.25">
      <c r="F360" t="s">
        <v>166</v>
      </c>
      <c r="G360" t="s">
        <v>166</v>
      </c>
      <c r="H360" t="s">
        <v>166</v>
      </c>
      <c r="I360" t="s">
        <v>3585</v>
      </c>
      <c r="J360" t="s">
        <v>3608</v>
      </c>
    </row>
    <row r="361" spans="6:10" x14ac:dyDescent="0.25">
      <c r="F361" t="s">
        <v>166</v>
      </c>
      <c r="G361" t="s">
        <v>166</v>
      </c>
      <c r="H361" t="s">
        <v>166</v>
      </c>
      <c r="I361" t="s">
        <v>3585</v>
      </c>
      <c r="J361" t="s">
        <v>3609</v>
      </c>
    </row>
    <row r="362" spans="6:10" x14ac:dyDescent="0.25">
      <c r="F362" t="s">
        <v>166</v>
      </c>
      <c r="G362" t="s">
        <v>166</v>
      </c>
      <c r="H362" t="s">
        <v>166</v>
      </c>
      <c r="I362" t="s">
        <v>3585</v>
      </c>
      <c r="J362" t="s">
        <v>3610</v>
      </c>
    </row>
    <row r="363" spans="6:10" x14ac:dyDescent="0.25">
      <c r="F363" t="s">
        <v>166</v>
      </c>
      <c r="G363" t="s">
        <v>166</v>
      </c>
      <c r="H363" t="s">
        <v>166</v>
      </c>
      <c r="I363" t="s">
        <v>3585</v>
      </c>
      <c r="J363" t="s">
        <v>3611</v>
      </c>
    </row>
    <row r="364" spans="6:10" x14ac:dyDescent="0.25">
      <c r="F364" t="s">
        <v>166</v>
      </c>
      <c r="G364" t="s">
        <v>166</v>
      </c>
      <c r="H364" t="s">
        <v>166</v>
      </c>
      <c r="I364" t="s">
        <v>3585</v>
      </c>
      <c r="J364" t="s">
        <v>3612</v>
      </c>
    </row>
    <row r="365" spans="6:10" x14ac:dyDescent="0.25">
      <c r="F365" t="s">
        <v>166</v>
      </c>
      <c r="G365" t="s">
        <v>166</v>
      </c>
      <c r="H365" t="s">
        <v>166</v>
      </c>
      <c r="I365" t="s">
        <v>3585</v>
      </c>
      <c r="J365" t="s">
        <v>3613</v>
      </c>
    </row>
    <row r="366" spans="6:10" x14ac:dyDescent="0.25">
      <c r="F366" t="s">
        <v>166</v>
      </c>
      <c r="G366" t="s">
        <v>166</v>
      </c>
      <c r="H366" t="s">
        <v>3168</v>
      </c>
      <c r="I366" t="s">
        <v>3168</v>
      </c>
      <c r="J366" t="s">
        <v>3168</v>
      </c>
    </row>
    <row r="367" spans="6:10" x14ac:dyDescent="0.25">
      <c r="F367" t="s">
        <v>166</v>
      </c>
      <c r="G367" t="s">
        <v>166</v>
      </c>
      <c r="H367" t="s">
        <v>3168</v>
      </c>
      <c r="I367" t="s">
        <v>3168</v>
      </c>
      <c r="J367" t="s">
        <v>3614</v>
      </c>
    </row>
    <row r="368" spans="6:10" x14ac:dyDescent="0.25">
      <c r="F368" t="s">
        <v>166</v>
      </c>
      <c r="G368" t="s">
        <v>166</v>
      </c>
      <c r="H368" t="s">
        <v>3168</v>
      </c>
      <c r="I368" t="s">
        <v>3168</v>
      </c>
      <c r="J368" t="s">
        <v>3615</v>
      </c>
    </row>
    <row r="369" spans="6:10" x14ac:dyDescent="0.25">
      <c r="F369" t="s">
        <v>166</v>
      </c>
      <c r="G369" t="s">
        <v>166</v>
      </c>
      <c r="H369" t="s">
        <v>3168</v>
      </c>
      <c r="I369" t="s">
        <v>3168</v>
      </c>
      <c r="J369" t="s">
        <v>3434</v>
      </c>
    </row>
    <row r="370" spans="6:10" x14ac:dyDescent="0.25">
      <c r="F370" t="s">
        <v>166</v>
      </c>
      <c r="G370" t="s">
        <v>166</v>
      </c>
      <c r="H370" t="s">
        <v>3168</v>
      </c>
      <c r="I370" t="s">
        <v>3168</v>
      </c>
      <c r="J370" t="s">
        <v>3616</v>
      </c>
    </row>
    <row r="371" spans="6:10" x14ac:dyDescent="0.25">
      <c r="F371" t="s">
        <v>166</v>
      </c>
      <c r="G371" t="s">
        <v>166</v>
      </c>
      <c r="H371" t="s">
        <v>3168</v>
      </c>
      <c r="I371" t="s">
        <v>3168</v>
      </c>
      <c r="J371" t="s">
        <v>3617</v>
      </c>
    </row>
    <row r="372" spans="6:10" x14ac:dyDescent="0.25">
      <c r="F372" t="s">
        <v>166</v>
      </c>
      <c r="G372" t="s">
        <v>166</v>
      </c>
      <c r="H372" t="s">
        <v>3168</v>
      </c>
      <c r="I372" t="s">
        <v>3168</v>
      </c>
      <c r="J372" t="s">
        <v>3618</v>
      </c>
    </row>
    <row r="373" spans="6:10" x14ac:dyDescent="0.25">
      <c r="F373" t="s">
        <v>166</v>
      </c>
      <c r="G373" t="s">
        <v>166</v>
      </c>
      <c r="H373" t="s">
        <v>3168</v>
      </c>
      <c r="I373" t="s">
        <v>3168</v>
      </c>
      <c r="J373" t="s">
        <v>3619</v>
      </c>
    </row>
    <row r="374" spans="6:10" x14ac:dyDescent="0.25">
      <c r="F374" t="s">
        <v>166</v>
      </c>
      <c r="G374" t="s">
        <v>166</v>
      </c>
      <c r="H374" t="s">
        <v>3170</v>
      </c>
      <c r="I374" t="s">
        <v>3170</v>
      </c>
      <c r="J374" t="s">
        <v>3170</v>
      </c>
    </row>
    <row r="375" spans="6:10" x14ac:dyDescent="0.25">
      <c r="F375" t="s">
        <v>166</v>
      </c>
      <c r="G375" t="s">
        <v>166</v>
      </c>
      <c r="H375" t="s">
        <v>3170</v>
      </c>
      <c r="I375" t="s">
        <v>3170</v>
      </c>
      <c r="J375" t="s">
        <v>3620</v>
      </c>
    </row>
    <row r="376" spans="6:10" x14ac:dyDescent="0.25">
      <c r="F376" t="s">
        <v>166</v>
      </c>
      <c r="G376" t="s">
        <v>166</v>
      </c>
      <c r="H376" t="s">
        <v>3170</v>
      </c>
      <c r="I376" t="s">
        <v>3170</v>
      </c>
      <c r="J376" t="s">
        <v>3621</v>
      </c>
    </row>
    <row r="377" spans="6:10" x14ac:dyDescent="0.25">
      <c r="F377" t="s">
        <v>166</v>
      </c>
      <c r="G377" t="s">
        <v>166</v>
      </c>
      <c r="H377" t="s">
        <v>3170</v>
      </c>
      <c r="I377" t="s">
        <v>3170</v>
      </c>
      <c r="J377" t="s">
        <v>3622</v>
      </c>
    </row>
    <row r="378" spans="6:10" x14ac:dyDescent="0.25">
      <c r="F378" t="s">
        <v>166</v>
      </c>
      <c r="G378" t="s">
        <v>166</v>
      </c>
      <c r="H378" t="s">
        <v>3170</v>
      </c>
      <c r="I378" t="s">
        <v>3170</v>
      </c>
      <c r="J378" t="s">
        <v>3623</v>
      </c>
    </row>
    <row r="379" spans="6:10" x14ac:dyDescent="0.25">
      <c r="F379" t="s">
        <v>166</v>
      </c>
      <c r="G379" t="s">
        <v>166</v>
      </c>
      <c r="H379" t="s">
        <v>3170</v>
      </c>
      <c r="I379" t="s">
        <v>3170</v>
      </c>
      <c r="J379" t="s">
        <v>3624</v>
      </c>
    </row>
    <row r="380" spans="6:10" x14ac:dyDescent="0.25">
      <c r="F380" t="s">
        <v>166</v>
      </c>
      <c r="G380" t="s">
        <v>166</v>
      </c>
      <c r="H380" t="s">
        <v>3170</v>
      </c>
      <c r="I380" t="s">
        <v>3170</v>
      </c>
      <c r="J380" t="s">
        <v>3625</v>
      </c>
    </row>
    <row r="381" spans="6:10" x14ac:dyDescent="0.25">
      <c r="F381" t="s">
        <v>166</v>
      </c>
      <c r="G381" t="s">
        <v>166</v>
      </c>
      <c r="H381" t="s">
        <v>3170</v>
      </c>
      <c r="I381" t="s">
        <v>3170</v>
      </c>
      <c r="J381" t="s">
        <v>3626</v>
      </c>
    </row>
    <row r="382" spans="6:10" x14ac:dyDescent="0.25">
      <c r="F382" t="s">
        <v>166</v>
      </c>
      <c r="G382" t="s">
        <v>166</v>
      </c>
      <c r="H382" t="s">
        <v>3170</v>
      </c>
      <c r="I382" t="s">
        <v>3170</v>
      </c>
      <c r="J382" t="s">
        <v>3627</v>
      </c>
    </row>
    <row r="383" spans="6:10" x14ac:dyDescent="0.25">
      <c r="F383" t="s">
        <v>166</v>
      </c>
      <c r="G383" t="s">
        <v>166</v>
      </c>
      <c r="H383" t="s">
        <v>3170</v>
      </c>
      <c r="I383" t="s">
        <v>3170</v>
      </c>
      <c r="J383" t="s">
        <v>3628</v>
      </c>
    </row>
    <row r="384" spans="6:10" x14ac:dyDescent="0.25">
      <c r="F384" t="s">
        <v>166</v>
      </c>
      <c r="G384" t="s">
        <v>166</v>
      </c>
      <c r="H384" t="s">
        <v>3170</v>
      </c>
      <c r="I384" t="s">
        <v>3170</v>
      </c>
      <c r="J384" t="s">
        <v>3629</v>
      </c>
    </row>
    <row r="385" spans="6:10" x14ac:dyDescent="0.25">
      <c r="F385" t="s">
        <v>166</v>
      </c>
      <c r="G385" t="s">
        <v>166</v>
      </c>
      <c r="H385" t="s">
        <v>3170</v>
      </c>
      <c r="I385" t="s">
        <v>3170</v>
      </c>
      <c r="J385" t="s">
        <v>3630</v>
      </c>
    </row>
    <row r="386" spans="6:10" x14ac:dyDescent="0.25">
      <c r="F386" t="s">
        <v>166</v>
      </c>
      <c r="G386" t="s">
        <v>166</v>
      </c>
      <c r="H386" t="s">
        <v>3170</v>
      </c>
      <c r="I386" t="s">
        <v>3170</v>
      </c>
      <c r="J386" t="s">
        <v>3631</v>
      </c>
    </row>
    <row r="387" spans="6:10" x14ac:dyDescent="0.25">
      <c r="F387" t="s">
        <v>166</v>
      </c>
      <c r="G387" t="s">
        <v>166</v>
      </c>
      <c r="H387" t="s">
        <v>3172</v>
      </c>
      <c r="I387" t="s">
        <v>3172</v>
      </c>
      <c r="J387" t="s">
        <v>3632</v>
      </c>
    </row>
    <row r="388" spans="6:10" x14ac:dyDescent="0.25">
      <c r="F388" t="s">
        <v>166</v>
      </c>
      <c r="G388" t="s">
        <v>166</v>
      </c>
      <c r="H388" t="s">
        <v>3172</v>
      </c>
      <c r="I388" t="s">
        <v>3172</v>
      </c>
      <c r="J388" t="s">
        <v>3633</v>
      </c>
    </row>
    <row r="389" spans="6:10" x14ac:dyDescent="0.25">
      <c r="F389" t="s">
        <v>166</v>
      </c>
      <c r="G389" t="s">
        <v>166</v>
      </c>
      <c r="H389" t="s">
        <v>3172</v>
      </c>
      <c r="I389" t="s">
        <v>3172</v>
      </c>
      <c r="J389" t="s">
        <v>3634</v>
      </c>
    </row>
    <row r="390" spans="6:10" x14ac:dyDescent="0.25">
      <c r="F390" t="s">
        <v>166</v>
      </c>
      <c r="G390" t="s">
        <v>166</v>
      </c>
      <c r="H390" t="s">
        <v>3172</v>
      </c>
      <c r="I390" t="s">
        <v>3172</v>
      </c>
      <c r="J390" t="s">
        <v>3635</v>
      </c>
    </row>
    <row r="391" spans="6:10" x14ac:dyDescent="0.25">
      <c r="F391" t="s">
        <v>166</v>
      </c>
      <c r="G391" t="s">
        <v>166</v>
      </c>
      <c r="H391" t="s">
        <v>3172</v>
      </c>
      <c r="I391" t="s">
        <v>3172</v>
      </c>
      <c r="J391" t="s">
        <v>3636</v>
      </c>
    </row>
    <row r="392" spans="6:10" x14ac:dyDescent="0.25">
      <c r="F392" t="s">
        <v>166</v>
      </c>
      <c r="G392" t="s">
        <v>166</v>
      </c>
      <c r="H392" t="s">
        <v>3172</v>
      </c>
      <c r="I392" t="s">
        <v>3172</v>
      </c>
      <c r="J392" t="s">
        <v>3637</v>
      </c>
    </row>
    <row r="393" spans="6:10" x14ac:dyDescent="0.25">
      <c r="F393" t="s">
        <v>166</v>
      </c>
      <c r="G393" t="s">
        <v>166</v>
      </c>
      <c r="H393" t="s">
        <v>3172</v>
      </c>
      <c r="I393" t="s">
        <v>3172</v>
      </c>
      <c r="J393" t="s">
        <v>3638</v>
      </c>
    </row>
    <row r="394" spans="6:10" x14ac:dyDescent="0.25">
      <c r="F394" t="s">
        <v>166</v>
      </c>
      <c r="G394" t="s">
        <v>166</v>
      </c>
      <c r="H394" t="s">
        <v>3172</v>
      </c>
      <c r="I394" t="s">
        <v>3172</v>
      </c>
      <c r="J394" t="s">
        <v>3639</v>
      </c>
    </row>
    <row r="395" spans="6:10" x14ac:dyDescent="0.25">
      <c r="F395" t="s">
        <v>166</v>
      </c>
      <c r="G395" t="s">
        <v>166</v>
      </c>
      <c r="H395" t="s">
        <v>3172</v>
      </c>
      <c r="I395" t="s">
        <v>3172</v>
      </c>
      <c r="J395" t="s">
        <v>3640</v>
      </c>
    </row>
    <row r="396" spans="6:10" x14ac:dyDescent="0.25">
      <c r="F396" t="s">
        <v>166</v>
      </c>
      <c r="G396" t="s">
        <v>166</v>
      </c>
      <c r="H396" t="s">
        <v>3172</v>
      </c>
      <c r="I396" t="s">
        <v>3172</v>
      </c>
      <c r="J396" t="s">
        <v>3641</v>
      </c>
    </row>
    <row r="397" spans="6:10" x14ac:dyDescent="0.25">
      <c r="F397" t="s">
        <v>166</v>
      </c>
      <c r="G397" t="s">
        <v>166</v>
      </c>
      <c r="H397" t="s">
        <v>3172</v>
      </c>
      <c r="I397" t="s">
        <v>3172</v>
      </c>
      <c r="J397" t="s">
        <v>3642</v>
      </c>
    </row>
    <row r="398" spans="6:10" x14ac:dyDescent="0.25">
      <c r="F398" t="s">
        <v>166</v>
      </c>
      <c r="G398" t="s">
        <v>166</v>
      </c>
      <c r="H398" t="s">
        <v>3172</v>
      </c>
      <c r="I398" t="s">
        <v>3172</v>
      </c>
      <c r="J398" t="s">
        <v>3643</v>
      </c>
    </row>
    <row r="399" spans="6:10" x14ac:dyDescent="0.25">
      <c r="F399" t="s">
        <v>166</v>
      </c>
      <c r="G399" t="s">
        <v>166</v>
      </c>
      <c r="H399" t="s">
        <v>3172</v>
      </c>
      <c r="I399" t="s">
        <v>3172</v>
      </c>
      <c r="J399" t="s">
        <v>3644</v>
      </c>
    </row>
    <row r="400" spans="6:10" x14ac:dyDescent="0.25">
      <c r="F400" t="s">
        <v>166</v>
      </c>
      <c r="G400" t="s">
        <v>166</v>
      </c>
      <c r="H400" t="s">
        <v>3172</v>
      </c>
      <c r="I400" t="s">
        <v>3172</v>
      </c>
      <c r="J400" t="s">
        <v>3645</v>
      </c>
    </row>
    <row r="401" spans="6:10" x14ac:dyDescent="0.25">
      <c r="F401" t="s">
        <v>166</v>
      </c>
      <c r="G401" t="s">
        <v>166</v>
      </c>
      <c r="H401" t="s">
        <v>3174</v>
      </c>
      <c r="I401" t="s">
        <v>3174</v>
      </c>
      <c r="J401" t="s">
        <v>3646</v>
      </c>
    </row>
    <row r="402" spans="6:10" x14ac:dyDescent="0.25">
      <c r="F402" t="s">
        <v>166</v>
      </c>
      <c r="G402" t="s">
        <v>166</v>
      </c>
      <c r="H402" t="s">
        <v>3174</v>
      </c>
      <c r="I402" t="s">
        <v>3174</v>
      </c>
      <c r="J402" t="s">
        <v>3647</v>
      </c>
    </row>
    <row r="403" spans="6:10" x14ac:dyDescent="0.25">
      <c r="F403" t="s">
        <v>166</v>
      </c>
      <c r="G403" t="s">
        <v>166</v>
      </c>
      <c r="H403" t="s">
        <v>3174</v>
      </c>
      <c r="I403" t="s">
        <v>3174</v>
      </c>
      <c r="J403" t="s">
        <v>3648</v>
      </c>
    </row>
    <row r="404" spans="6:10" x14ac:dyDescent="0.25">
      <c r="F404" t="s">
        <v>166</v>
      </c>
      <c r="G404" t="s">
        <v>166</v>
      </c>
      <c r="H404" t="s">
        <v>3174</v>
      </c>
      <c r="I404" t="s">
        <v>3174</v>
      </c>
      <c r="J404" t="s">
        <v>3649</v>
      </c>
    </row>
    <row r="405" spans="6:10" x14ac:dyDescent="0.25">
      <c r="F405" t="s">
        <v>166</v>
      </c>
      <c r="G405" t="s">
        <v>166</v>
      </c>
      <c r="H405" t="s">
        <v>3174</v>
      </c>
      <c r="I405" t="s">
        <v>3174</v>
      </c>
      <c r="J405" t="s">
        <v>3174</v>
      </c>
    </row>
    <row r="406" spans="6:10" x14ac:dyDescent="0.25">
      <c r="F406" t="s">
        <v>166</v>
      </c>
      <c r="G406" t="s">
        <v>166</v>
      </c>
      <c r="H406" t="s">
        <v>3174</v>
      </c>
      <c r="I406" t="s">
        <v>3174</v>
      </c>
      <c r="J406" t="s">
        <v>3650</v>
      </c>
    </row>
    <row r="407" spans="6:10" x14ac:dyDescent="0.25">
      <c r="F407" t="s">
        <v>166</v>
      </c>
      <c r="G407" t="s">
        <v>166</v>
      </c>
      <c r="H407" t="s">
        <v>3174</v>
      </c>
      <c r="I407" t="s">
        <v>3174</v>
      </c>
      <c r="J407" t="s">
        <v>3233</v>
      </c>
    </row>
    <row r="408" spans="6:10" x14ac:dyDescent="0.25">
      <c r="F408" t="s">
        <v>166</v>
      </c>
      <c r="G408" t="s">
        <v>166</v>
      </c>
      <c r="H408" t="s">
        <v>3174</v>
      </c>
      <c r="I408" t="s">
        <v>3174</v>
      </c>
      <c r="J408" t="s">
        <v>3651</v>
      </c>
    </row>
    <row r="409" spans="6:10" x14ac:dyDescent="0.25">
      <c r="F409" t="s">
        <v>166</v>
      </c>
      <c r="G409" t="s">
        <v>166</v>
      </c>
      <c r="H409" t="s">
        <v>3174</v>
      </c>
      <c r="I409" t="s">
        <v>3174</v>
      </c>
      <c r="J409" t="s">
        <v>3652</v>
      </c>
    </row>
    <row r="410" spans="6:10" x14ac:dyDescent="0.25">
      <c r="F410" t="s">
        <v>166</v>
      </c>
      <c r="G410" t="s">
        <v>166</v>
      </c>
      <c r="H410" t="s">
        <v>3174</v>
      </c>
      <c r="I410" t="s">
        <v>3174</v>
      </c>
      <c r="J410" t="s">
        <v>3653</v>
      </c>
    </row>
    <row r="411" spans="6:10" x14ac:dyDescent="0.25">
      <c r="F411" t="s">
        <v>166</v>
      </c>
      <c r="G411" t="s">
        <v>166</v>
      </c>
      <c r="H411" t="s">
        <v>3174</v>
      </c>
      <c r="I411" t="s">
        <v>3174</v>
      </c>
      <c r="J411" t="s">
        <v>3654</v>
      </c>
    </row>
    <row r="412" spans="6:10" x14ac:dyDescent="0.25">
      <c r="F412" t="s">
        <v>166</v>
      </c>
      <c r="G412" t="s">
        <v>166</v>
      </c>
      <c r="H412" t="s">
        <v>3174</v>
      </c>
      <c r="I412" t="s">
        <v>3174</v>
      </c>
      <c r="J412" t="s">
        <v>3655</v>
      </c>
    </row>
    <row r="413" spans="6:10" x14ac:dyDescent="0.25">
      <c r="F413" t="s">
        <v>166</v>
      </c>
      <c r="G413" t="s">
        <v>166</v>
      </c>
      <c r="H413" t="s">
        <v>3174</v>
      </c>
      <c r="I413" t="s">
        <v>3174</v>
      </c>
      <c r="J413" t="s">
        <v>3656</v>
      </c>
    </row>
    <row r="414" spans="6:10" x14ac:dyDescent="0.25">
      <c r="F414" t="s">
        <v>166</v>
      </c>
      <c r="G414" t="s">
        <v>166</v>
      </c>
      <c r="H414" t="s">
        <v>3174</v>
      </c>
      <c r="I414" t="s">
        <v>3174</v>
      </c>
      <c r="J414" t="s">
        <v>3657</v>
      </c>
    </row>
    <row r="415" spans="6:10" x14ac:dyDescent="0.25">
      <c r="F415" t="s">
        <v>166</v>
      </c>
      <c r="G415" t="s">
        <v>166</v>
      </c>
      <c r="H415" t="s">
        <v>3174</v>
      </c>
      <c r="I415" t="s">
        <v>3174</v>
      </c>
      <c r="J415" t="s">
        <v>3658</v>
      </c>
    </row>
    <row r="416" spans="6:10" x14ac:dyDescent="0.25">
      <c r="F416" t="s">
        <v>166</v>
      </c>
      <c r="G416" t="s">
        <v>166</v>
      </c>
      <c r="H416" t="s">
        <v>3174</v>
      </c>
      <c r="I416" t="s">
        <v>3174</v>
      </c>
      <c r="J416" t="s">
        <v>3659</v>
      </c>
    </row>
    <row r="417" spans="6:10" x14ac:dyDescent="0.25">
      <c r="F417" t="s">
        <v>166</v>
      </c>
      <c r="G417" t="s">
        <v>166</v>
      </c>
      <c r="H417" t="s">
        <v>3174</v>
      </c>
      <c r="I417" t="s">
        <v>3174</v>
      </c>
      <c r="J417" t="s">
        <v>3660</v>
      </c>
    </row>
    <row r="418" spans="6:10" x14ac:dyDescent="0.25">
      <c r="F418" t="s">
        <v>166</v>
      </c>
      <c r="G418" t="s">
        <v>166</v>
      </c>
      <c r="H418" t="s">
        <v>3174</v>
      </c>
      <c r="I418" t="s">
        <v>3174</v>
      </c>
      <c r="J418" t="s">
        <v>3661</v>
      </c>
    </row>
    <row r="419" spans="6:10" x14ac:dyDescent="0.25">
      <c r="F419" t="s">
        <v>166</v>
      </c>
      <c r="G419" t="s">
        <v>166</v>
      </c>
      <c r="H419" t="s">
        <v>3174</v>
      </c>
      <c r="I419" t="s">
        <v>3174</v>
      </c>
      <c r="J419" t="s">
        <v>3662</v>
      </c>
    </row>
    <row r="420" spans="6:10" x14ac:dyDescent="0.25">
      <c r="F420" t="s">
        <v>166</v>
      </c>
      <c r="G420" t="s">
        <v>166</v>
      </c>
      <c r="H420" t="s">
        <v>3174</v>
      </c>
      <c r="I420" t="s">
        <v>3174</v>
      </c>
      <c r="J420" t="s">
        <v>3663</v>
      </c>
    </row>
    <row r="421" spans="6:10" x14ac:dyDescent="0.25">
      <c r="F421" t="s">
        <v>166</v>
      </c>
      <c r="G421" t="s">
        <v>166</v>
      </c>
      <c r="H421" t="s">
        <v>3176</v>
      </c>
      <c r="I421" t="s">
        <v>3176</v>
      </c>
      <c r="J421" t="s">
        <v>3109</v>
      </c>
    </row>
    <row r="422" spans="6:10" x14ac:dyDescent="0.25">
      <c r="F422" t="s">
        <v>166</v>
      </c>
      <c r="G422" t="s">
        <v>166</v>
      </c>
      <c r="H422" t="s">
        <v>3176</v>
      </c>
      <c r="I422" t="s">
        <v>3176</v>
      </c>
      <c r="J422" t="s">
        <v>3664</v>
      </c>
    </row>
    <row r="423" spans="6:10" x14ac:dyDescent="0.25">
      <c r="F423" t="s">
        <v>166</v>
      </c>
      <c r="G423" t="s">
        <v>166</v>
      </c>
      <c r="H423" t="s">
        <v>3176</v>
      </c>
      <c r="I423" t="s">
        <v>3176</v>
      </c>
      <c r="J423" t="s">
        <v>3665</v>
      </c>
    </row>
    <row r="424" spans="6:10" x14ac:dyDescent="0.25">
      <c r="F424" t="s">
        <v>166</v>
      </c>
      <c r="G424" t="s">
        <v>166</v>
      </c>
      <c r="H424" t="s">
        <v>3176</v>
      </c>
      <c r="I424" t="s">
        <v>3176</v>
      </c>
      <c r="J424" t="s">
        <v>3666</v>
      </c>
    </row>
    <row r="425" spans="6:10" x14ac:dyDescent="0.25">
      <c r="F425" t="s">
        <v>166</v>
      </c>
      <c r="G425" t="s">
        <v>166</v>
      </c>
      <c r="H425" t="s">
        <v>3176</v>
      </c>
      <c r="I425" t="s">
        <v>3176</v>
      </c>
      <c r="J425" t="s">
        <v>3667</v>
      </c>
    </row>
    <row r="426" spans="6:10" x14ac:dyDescent="0.25">
      <c r="F426" t="s">
        <v>166</v>
      </c>
      <c r="G426" t="s">
        <v>166</v>
      </c>
      <c r="H426" t="s">
        <v>3176</v>
      </c>
      <c r="I426" t="s">
        <v>3176</v>
      </c>
      <c r="J426" t="s">
        <v>3668</v>
      </c>
    </row>
    <row r="427" spans="6:10" x14ac:dyDescent="0.25">
      <c r="F427" t="s">
        <v>166</v>
      </c>
      <c r="G427" t="s">
        <v>166</v>
      </c>
      <c r="H427" t="s">
        <v>3176</v>
      </c>
      <c r="I427" t="s">
        <v>3176</v>
      </c>
      <c r="J427" t="s">
        <v>3669</v>
      </c>
    </row>
    <row r="428" spans="6:10" x14ac:dyDescent="0.25">
      <c r="F428" t="s">
        <v>166</v>
      </c>
      <c r="G428" t="s">
        <v>166</v>
      </c>
      <c r="H428" t="s">
        <v>3176</v>
      </c>
      <c r="I428" t="s">
        <v>3176</v>
      </c>
      <c r="J428" t="s">
        <v>3670</v>
      </c>
    </row>
    <row r="429" spans="6:10" x14ac:dyDescent="0.25">
      <c r="F429" t="s">
        <v>166</v>
      </c>
      <c r="G429" t="s">
        <v>166</v>
      </c>
      <c r="H429" t="s">
        <v>3178</v>
      </c>
      <c r="I429" t="s">
        <v>3178</v>
      </c>
      <c r="J429" t="s">
        <v>3671</v>
      </c>
    </row>
    <row r="430" spans="6:10" x14ac:dyDescent="0.25">
      <c r="F430" t="s">
        <v>166</v>
      </c>
      <c r="G430" t="s">
        <v>166</v>
      </c>
      <c r="H430" t="s">
        <v>3178</v>
      </c>
      <c r="I430" t="s">
        <v>3178</v>
      </c>
      <c r="J430" t="s">
        <v>3672</v>
      </c>
    </row>
    <row r="431" spans="6:10" x14ac:dyDescent="0.25">
      <c r="F431" t="s">
        <v>166</v>
      </c>
      <c r="G431" t="s">
        <v>166</v>
      </c>
      <c r="H431" t="s">
        <v>3178</v>
      </c>
      <c r="I431" t="s">
        <v>3178</v>
      </c>
      <c r="J431" t="s">
        <v>3673</v>
      </c>
    </row>
    <row r="432" spans="6:10" x14ac:dyDescent="0.25">
      <c r="F432" t="s">
        <v>166</v>
      </c>
      <c r="G432" t="s">
        <v>166</v>
      </c>
      <c r="H432" t="s">
        <v>3178</v>
      </c>
      <c r="I432" t="s">
        <v>3178</v>
      </c>
      <c r="J432" t="s">
        <v>3178</v>
      </c>
    </row>
    <row r="433" spans="6:10" x14ac:dyDescent="0.25">
      <c r="F433" t="s">
        <v>166</v>
      </c>
      <c r="G433" t="s">
        <v>166</v>
      </c>
      <c r="H433" t="s">
        <v>3178</v>
      </c>
      <c r="I433" t="s">
        <v>3178</v>
      </c>
      <c r="J433" t="s">
        <v>3674</v>
      </c>
    </row>
    <row r="434" spans="6:10" x14ac:dyDescent="0.25">
      <c r="F434" t="s">
        <v>166</v>
      </c>
      <c r="G434" t="s">
        <v>166</v>
      </c>
      <c r="H434" t="s">
        <v>3178</v>
      </c>
      <c r="I434" t="s">
        <v>3178</v>
      </c>
      <c r="J434" t="s">
        <v>3675</v>
      </c>
    </row>
    <row r="435" spans="6:10" x14ac:dyDescent="0.25">
      <c r="F435" t="s">
        <v>166</v>
      </c>
      <c r="G435" t="s">
        <v>166</v>
      </c>
      <c r="H435" t="s">
        <v>3180</v>
      </c>
      <c r="I435" t="s">
        <v>3676</v>
      </c>
      <c r="J435" t="s">
        <v>3677</v>
      </c>
    </row>
    <row r="436" spans="6:10" x14ac:dyDescent="0.25">
      <c r="F436" t="s">
        <v>166</v>
      </c>
      <c r="G436" t="s">
        <v>166</v>
      </c>
      <c r="H436" t="s">
        <v>3180</v>
      </c>
      <c r="I436" t="s">
        <v>3676</v>
      </c>
      <c r="J436" t="s">
        <v>3678</v>
      </c>
    </row>
    <row r="437" spans="6:10" x14ac:dyDescent="0.25">
      <c r="F437" t="s">
        <v>166</v>
      </c>
      <c r="G437" t="s">
        <v>166</v>
      </c>
      <c r="H437" t="s">
        <v>3180</v>
      </c>
      <c r="I437" t="s">
        <v>3676</v>
      </c>
      <c r="J437" t="s">
        <v>3679</v>
      </c>
    </row>
    <row r="438" spans="6:10" x14ac:dyDescent="0.25">
      <c r="F438" t="s">
        <v>166</v>
      </c>
      <c r="G438" t="s">
        <v>166</v>
      </c>
      <c r="H438" t="s">
        <v>3180</v>
      </c>
      <c r="I438" t="s">
        <v>3676</v>
      </c>
      <c r="J438" t="s">
        <v>3680</v>
      </c>
    </row>
    <row r="439" spans="6:10" x14ac:dyDescent="0.25">
      <c r="F439" t="s">
        <v>166</v>
      </c>
      <c r="G439" t="s">
        <v>166</v>
      </c>
      <c r="H439" t="s">
        <v>3180</v>
      </c>
      <c r="I439" t="s">
        <v>3676</v>
      </c>
      <c r="J439" t="s">
        <v>3681</v>
      </c>
    </row>
    <row r="440" spans="6:10" x14ac:dyDescent="0.25">
      <c r="F440" t="s">
        <v>166</v>
      </c>
      <c r="G440" t="s">
        <v>166</v>
      </c>
      <c r="H440" t="s">
        <v>3180</v>
      </c>
      <c r="I440" t="s">
        <v>3676</v>
      </c>
      <c r="J440" t="s">
        <v>3682</v>
      </c>
    </row>
    <row r="441" spans="6:10" x14ac:dyDescent="0.25">
      <c r="F441" t="s">
        <v>166</v>
      </c>
      <c r="G441" t="s">
        <v>166</v>
      </c>
      <c r="H441" t="s">
        <v>3180</v>
      </c>
      <c r="I441" t="s">
        <v>3676</v>
      </c>
      <c r="J441" t="s">
        <v>3683</v>
      </c>
    </row>
    <row r="442" spans="6:10" x14ac:dyDescent="0.25">
      <c r="F442" t="s">
        <v>166</v>
      </c>
      <c r="G442" t="s">
        <v>166</v>
      </c>
      <c r="H442" t="s">
        <v>3180</v>
      </c>
      <c r="I442" t="s">
        <v>3676</v>
      </c>
      <c r="J442" t="s">
        <v>3684</v>
      </c>
    </row>
    <row r="443" spans="6:10" x14ac:dyDescent="0.25">
      <c r="F443" t="s">
        <v>166</v>
      </c>
      <c r="G443" t="s">
        <v>166</v>
      </c>
      <c r="H443" t="s">
        <v>3180</v>
      </c>
      <c r="I443" t="s">
        <v>3676</v>
      </c>
      <c r="J443" t="s">
        <v>3685</v>
      </c>
    </row>
    <row r="444" spans="6:10" x14ac:dyDescent="0.25">
      <c r="F444" t="s">
        <v>166</v>
      </c>
      <c r="G444" t="s">
        <v>166</v>
      </c>
      <c r="H444" t="s">
        <v>3180</v>
      </c>
      <c r="I444" t="s">
        <v>3676</v>
      </c>
      <c r="J444" t="s">
        <v>3686</v>
      </c>
    </row>
    <row r="445" spans="6:10" x14ac:dyDescent="0.25">
      <c r="F445" t="s">
        <v>166</v>
      </c>
      <c r="G445" t="s">
        <v>166</v>
      </c>
      <c r="H445" t="s">
        <v>3180</v>
      </c>
      <c r="I445" t="s">
        <v>3676</v>
      </c>
      <c r="J445" t="s">
        <v>3687</v>
      </c>
    </row>
    <row r="446" spans="6:10" x14ac:dyDescent="0.25">
      <c r="F446" t="s">
        <v>183</v>
      </c>
      <c r="G446" t="s">
        <v>183</v>
      </c>
      <c r="H446" t="s">
        <v>3182</v>
      </c>
      <c r="I446" t="s">
        <v>3182</v>
      </c>
      <c r="J446" t="s">
        <v>183</v>
      </c>
    </row>
    <row r="447" spans="6:10" x14ac:dyDescent="0.25">
      <c r="F447" t="s">
        <v>183</v>
      </c>
      <c r="G447" t="s">
        <v>183</v>
      </c>
      <c r="H447" t="s">
        <v>3182</v>
      </c>
      <c r="I447" t="s">
        <v>3182</v>
      </c>
      <c r="J447" t="s">
        <v>3688</v>
      </c>
    </row>
    <row r="448" spans="6:10" x14ac:dyDescent="0.25">
      <c r="F448" t="s">
        <v>183</v>
      </c>
      <c r="G448" t="s">
        <v>183</v>
      </c>
      <c r="H448" t="s">
        <v>3182</v>
      </c>
      <c r="I448" t="s">
        <v>3182</v>
      </c>
      <c r="J448" t="s">
        <v>3689</v>
      </c>
    </row>
    <row r="449" spans="6:10" x14ac:dyDescent="0.25">
      <c r="F449" t="s">
        <v>183</v>
      </c>
      <c r="G449" t="s">
        <v>183</v>
      </c>
      <c r="H449" t="s">
        <v>3182</v>
      </c>
      <c r="I449" t="s">
        <v>3182</v>
      </c>
      <c r="J449" t="s">
        <v>3690</v>
      </c>
    </row>
    <row r="450" spans="6:10" x14ac:dyDescent="0.25">
      <c r="F450" t="s">
        <v>183</v>
      </c>
      <c r="G450" t="s">
        <v>183</v>
      </c>
      <c r="H450" t="s">
        <v>3182</v>
      </c>
      <c r="I450" t="s">
        <v>3182</v>
      </c>
      <c r="J450" t="s">
        <v>3517</v>
      </c>
    </row>
    <row r="451" spans="6:10" x14ac:dyDescent="0.25">
      <c r="F451" t="s">
        <v>183</v>
      </c>
      <c r="G451" t="s">
        <v>183</v>
      </c>
      <c r="H451" t="s">
        <v>3182</v>
      </c>
      <c r="I451" t="s">
        <v>3182</v>
      </c>
      <c r="J451" t="s">
        <v>3140</v>
      </c>
    </row>
    <row r="452" spans="6:10" x14ac:dyDescent="0.25">
      <c r="F452" t="s">
        <v>183</v>
      </c>
      <c r="G452" t="s">
        <v>183</v>
      </c>
      <c r="H452" t="s">
        <v>3182</v>
      </c>
      <c r="I452" t="s">
        <v>3182</v>
      </c>
      <c r="J452" t="s">
        <v>3691</v>
      </c>
    </row>
    <row r="453" spans="6:10" x14ac:dyDescent="0.25">
      <c r="F453" t="s">
        <v>183</v>
      </c>
      <c r="G453" t="s">
        <v>183</v>
      </c>
      <c r="H453" t="s">
        <v>3182</v>
      </c>
      <c r="I453" t="s">
        <v>3182</v>
      </c>
      <c r="J453" t="s">
        <v>3692</v>
      </c>
    </row>
    <row r="454" spans="6:10" x14ac:dyDescent="0.25">
      <c r="F454" t="s">
        <v>183</v>
      </c>
      <c r="G454" t="s">
        <v>183</v>
      </c>
      <c r="H454" t="s">
        <v>3182</v>
      </c>
      <c r="I454" t="s">
        <v>3182</v>
      </c>
      <c r="J454" t="s">
        <v>3693</v>
      </c>
    </row>
    <row r="455" spans="6:10" x14ac:dyDescent="0.25">
      <c r="F455" t="s">
        <v>183</v>
      </c>
      <c r="G455" t="s">
        <v>183</v>
      </c>
      <c r="H455" t="s">
        <v>3182</v>
      </c>
      <c r="I455" t="s">
        <v>3182</v>
      </c>
      <c r="J455" t="s">
        <v>3694</v>
      </c>
    </row>
    <row r="456" spans="6:10" x14ac:dyDescent="0.25">
      <c r="F456" t="s">
        <v>183</v>
      </c>
      <c r="G456" t="s">
        <v>183</v>
      </c>
      <c r="H456" t="s">
        <v>3182</v>
      </c>
      <c r="I456" t="s">
        <v>3182</v>
      </c>
      <c r="J456" t="s">
        <v>3695</v>
      </c>
    </row>
    <row r="457" spans="6:10" x14ac:dyDescent="0.25">
      <c r="F457" t="s">
        <v>183</v>
      </c>
      <c r="G457" t="s">
        <v>183</v>
      </c>
      <c r="H457" t="s">
        <v>3182</v>
      </c>
      <c r="I457" t="s">
        <v>3182</v>
      </c>
      <c r="J457" t="s">
        <v>3696</v>
      </c>
    </row>
    <row r="458" spans="6:10" x14ac:dyDescent="0.25">
      <c r="F458" t="s">
        <v>183</v>
      </c>
      <c r="G458" t="s">
        <v>183</v>
      </c>
      <c r="H458" t="s">
        <v>3182</v>
      </c>
      <c r="I458" t="s">
        <v>3182</v>
      </c>
      <c r="J458" t="s">
        <v>3697</v>
      </c>
    </row>
    <row r="459" spans="6:10" x14ac:dyDescent="0.25">
      <c r="F459" t="s">
        <v>183</v>
      </c>
      <c r="G459" t="s">
        <v>183</v>
      </c>
      <c r="H459" t="s">
        <v>3182</v>
      </c>
      <c r="I459" t="s">
        <v>3182</v>
      </c>
      <c r="J459" t="s">
        <v>3698</v>
      </c>
    </row>
    <row r="460" spans="6:10" x14ac:dyDescent="0.25">
      <c r="F460" t="s">
        <v>183</v>
      </c>
      <c r="G460" t="s">
        <v>183</v>
      </c>
      <c r="H460" t="s">
        <v>3182</v>
      </c>
      <c r="I460" t="s">
        <v>3182</v>
      </c>
      <c r="J460" t="s">
        <v>3699</v>
      </c>
    </row>
    <row r="461" spans="6:10" x14ac:dyDescent="0.25">
      <c r="F461" t="s">
        <v>183</v>
      </c>
      <c r="G461" t="s">
        <v>183</v>
      </c>
      <c r="H461" t="s">
        <v>3182</v>
      </c>
      <c r="I461" t="s">
        <v>3182</v>
      </c>
      <c r="J461" t="s">
        <v>3700</v>
      </c>
    </row>
    <row r="462" spans="6:10" x14ac:dyDescent="0.25">
      <c r="F462" t="s">
        <v>183</v>
      </c>
      <c r="G462" t="s">
        <v>183</v>
      </c>
      <c r="H462" t="s">
        <v>3184</v>
      </c>
      <c r="I462" t="s">
        <v>3184</v>
      </c>
      <c r="J462" t="s">
        <v>3184</v>
      </c>
    </row>
    <row r="463" spans="6:10" x14ac:dyDescent="0.25">
      <c r="F463" t="s">
        <v>183</v>
      </c>
      <c r="G463" t="s">
        <v>183</v>
      </c>
      <c r="H463" t="s">
        <v>3184</v>
      </c>
      <c r="I463" t="s">
        <v>3184</v>
      </c>
      <c r="J463" t="s">
        <v>3701</v>
      </c>
    </row>
    <row r="464" spans="6:10" x14ac:dyDescent="0.25">
      <c r="F464" t="s">
        <v>183</v>
      </c>
      <c r="G464" t="s">
        <v>183</v>
      </c>
      <c r="H464" t="s">
        <v>3184</v>
      </c>
      <c r="I464" t="s">
        <v>3184</v>
      </c>
      <c r="J464" t="s">
        <v>3702</v>
      </c>
    </row>
    <row r="465" spans="6:10" x14ac:dyDescent="0.25">
      <c r="F465" t="s">
        <v>183</v>
      </c>
      <c r="G465" t="s">
        <v>183</v>
      </c>
      <c r="H465" t="s">
        <v>3184</v>
      </c>
      <c r="I465" t="s">
        <v>3184</v>
      </c>
      <c r="J465" t="s">
        <v>3703</v>
      </c>
    </row>
    <row r="466" spans="6:10" x14ac:dyDescent="0.25">
      <c r="F466" t="s">
        <v>183</v>
      </c>
      <c r="G466" t="s">
        <v>183</v>
      </c>
      <c r="H466" t="s">
        <v>3184</v>
      </c>
      <c r="I466" t="s">
        <v>3184</v>
      </c>
      <c r="J466" t="s">
        <v>3704</v>
      </c>
    </row>
    <row r="467" spans="6:10" x14ac:dyDescent="0.25">
      <c r="F467" t="s">
        <v>183</v>
      </c>
      <c r="G467" t="s">
        <v>183</v>
      </c>
      <c r="H467" t="s">
        <v>3184</v>
      </c>
      <c r="I467" t="s">
        <v>3184</v>
      </c>
      <c r="J467" t="s">
        <v>3705</v>
      </c>
    </row>
    <row r="468" spans="6:10" x14ac:dyDescent="0.25">
      <c r="F468" t="s">
        <v>183</v>
      </c>
      <c r="G468" t="s">
        <v>183</v>
      </c>
      <c r="H468" t="s">
        <v>3186</v>
      </c>
      <c r="I468" t="s">
        <v>3706</v>
      </c>
      <c r="J468" t="s">
        <v>3707</v>
      </c>
    </row>
    <row r="469" spans="6:10" x14ac:dyDescent="0.25">
      <c r="F469" t="s">
        <v>183</v>
      </c>
      <c r="G469" t="s">
        <v>183</v>
      </c>
      <c r="H469" t="s">
        <v>3186</v>
      </c>
      <c r="I469" t="s">
        <v>3706</v>
      </c>
      <c r="J469" t="s">
        <v>3708</v>
      </c>
    </row>
    <row r="470" spans="6:10" x14ac:dyDescent="0.25">
      <c r="F470" t="s">
        <v>183</v>
      </c>
      <c r="G470" t="s">
        <v>183</v>
      </c>
      <c r="H470" t="s">
        <v>3186</v>
      </c>
      <c r="I470" t="s">
        <v>3706</v>
      </c>
      <c r="J470" t="s">
        <v>3709</v>
      </c>
    </row>
    <row r="471" spans="6:10" x14ac:dyDescent="0.25">
      <c r="F471" t="s">
        <v>183</v>
      </c>
      <c r="G471" t="s">
        <v>183</v>
      </c>
      <c r="H471" t="s">
        <v>3186</v>
      </c>
      <c r="I471" t="s">
        <v>3706</v>
      </c>
      <c r="J471" t="s">
        <v>3710</v>
      </c>
    </row>
    <row r="472" spans="6:10" x14ac:dyDescent="0.25">
      <c r="F472" t="s">
        <v>183</v>
      </c>
      <c r="G472" t="s">
        <v>183</v>
      </c>
      <c r="H472" t="s">
        <v>3188</v>
      </c>
      <c r="I472" t="s">
        <v>3188</v>
      </c>
      <c r="J472" t="s">
        <v>3188</v>
      </c>
    </row>
    <row r="473" spans="6:10" x14ac:dyDescent="0.25">
      <c r="F473" t="s">
        <v>183</v>
      </c>
      <c r="G473" t="s">
        <v>183</v>
      </c>
      <c r="H473" t="s">
        <v>3188</v>
      </c>
      <c r="I473" t="s">
        <v>3188</v>
      </c>
      <c r="J473" t="s">
        <v>3711</v>
      </c>
    </row>
    <row r="474" spans="6:10" x14ac:dyDescent="0.25">
      <c r="F474" t="s">
        <v>183</v>
      </c>
      <c r="G474" t="s">
        <v>183</v>
      </c>
      <c r="H474" t="s">
        <v>3188</v>
      </c>
      <c r="I474" t="s">
        <v>3188</v>
      </c>
      <c r="J474" t="s">
        <v>3712</v>
      </c>
    </row>
    <row r="475" spans="6:10" x14ac:dyDescent="0.25">
      <c r="F475" t="s">
        <v>183</v>
      </c>
      <c r="G475" t="s">
        <v>183</v>
      </c>
      <c r="H475" t="s">
        <v>3188</v>
      </c>
      <c r="I475" t="s">
        <v>3188</v>
      </c>
      <c r="J475" t="s">
        <v>3713</v>
      </c>
    </row>
    <row r="476" spans="6:10" x14ac:dyDescent="0.25">
      <c r="F476" t="s">
        <v>183</v>
      </c>
      <c r="G476" t="s">
        <v>183</v>
      </c>
      <c r="H476" t="s">
        <v>3188</v>
      </c>
      <c r="I476" t="s">
        <v>3188</v>
      </c>
      <c r="J476" t="s">
        <v>3714</v>
      </c>
    </row>
    <row r="477" spans="6:10" x14ac:dyDescent="0.25">
      <c r="F477" t="s">
        <v>183</v>
      </c>
      <c r="G477" t="s">
        <v>183</v>
      </c>
      <c r="H477" t="s">
        <v>3188</v>
      </c>
      <c r="I477" t="s">
        <v>3188</v>
      </c>
      <c r="J477" t="s">
        <v>3715</v>
      </c>
    </row>
    <row r="478" spans="6:10" x14ac:dyDescent="0.25">
      <c r="F478" t="s">
        <v>183</v>
      </c>
      <c r="G478" t="s">
        <v>183</v>
      </c>
      <c r="H478" t="s">
        <v>3188</v>
      </c>
      <c r="I478" t="s">
        <v>3188</v>
      </c>
      <c r="J478" t="s">
        <v>3716</v>
      </c>
    </row>
    <row r="479" spans="6:10" x14ac:dyDescent="0.25">
      <c r="F479" t="s">
        <v>183</v>
      </c>
      <c r="G479" t="s">
        <v>183</v>
      </c>
      <c r="H479" t="s">
        <v>3188</v>
      </c>
      <c r="I479" t="s">
        <v>3188</v>
      </c>
      <c r="J479" t="s">
        <v>3717</v>
      </c>
    </row>
    <row r="480" spans="6:10" x14ac:dyDescent="0.25">
      <c r="F480" t="s">
        <v>183</v>
      </c>
      <c r="G480" t="s">
        <v>183</v>
      </c>
      <c r="H480" t="s">
        <v>3188</v>
      </c>
      <c r="I480" t="s">
        <v>3188</v>
      </c>
      <c r="J480" t="s">
        <v>3718</v>
      </c>
    </row>
    <row r="481" spans="6:10" x14ac:dyDescent="0.25">
      <c r="F481" t="s">
        <v>183</v>
      </c>
      <c r="G481" t="s">
        <v>183</v>
      </c>
      <c r="H481" t="s">
        <v>3188</v>
      </c>
      <c r="I481" t="s">
        <v>3188</v>
      </c>
      <c r="J481" t="s">
        <v>3719</v>
      </c>
    </row>
    <row r="482" spans="6:10" x14ac:dyDescent="0.25">
      <c r="F482" t="s">
        <v>183</v>
      </c>
      <c r="G482" t="s">
        <v>183</v>
      </c>
      <c r="H482" t="s">
        <v>3188</v>
      </c>
      <c r="I482" t="s">
        <v>3188</v>
      </c>
      <c r="J482" t="s">
        <v>3720</v>
      </c>
    </row>
    <row r="483" spans="6:10" x14ac:dyDescent="0.25">
      <c r="F483" t="s">
        <v>183</v>
      </c>
      <c r="G483" t="s">
        <v>183</v>
      </c>
      <c r="H483" t="s">
        <v>3188</v>
      </c>
      <c r="I483" t="s">
        <v>3188</v>
      </c>
      <c r="J483" t="s">
        <v>3721</v>
      </c>
    </row>
    <row r="484" spans="6:10" x14ac:dyDescent="0.25">
      <c r="F484" t="s">
        <v>183</v>
      </c>
      <c r="G484" t="s">
        <v>183</v>
      </c>
      <c r="H484" t="s">
        <v>3190</v>
      </c>
      <c r="I484" t="s">
        <v>3722</v>
      </c>
      <c r="J484" t="s">
        <v>3222</v>
      </c>
    </row>
    <row r="485" spans="6:10" x14ac:dyDescent="0.25">
      <c r="F485" t="s">
        <v>183</v>
      </c>
      <c r="G485" t="s">
        <v>183</v>
      </c>
      <c r="H485" t="s">
        <v>3190</v>
      </c>
      <c r="I485" t="s">
        <v>3722</v>
      </c>
      <c r="J485" t="s">
        <v>3723</v>
      </c>
    </row>
    <row r="486" spans="6:10" x14ac:dyDescent="0.25">
      <c r="F486" t="s">
        <v>183</v>
      </c>
      <c r="G486" t="s">
        <v>183</v>
      </c>
      <c r="H486" t="s">
        <v>3190</v>
      </c>
      <c r="I486" t="s">
        <v>3722</v>
      </c>
      <c r="J486" t="s">
        <v>3724</v>
      </c>
    </row>
    <row r="487" spans="6:10" x14ac:dyDescent="0.25">
      <c r="F487" t="s">
        <v>183</v>
      </c>
      <c r="G487" t="s">
        <v>183</v>
      </c>
      <c r="H487" t="s">
        <v>3190</v>
      </c>
      <c r="I487" t="s">
        <v>3722</v>
      </c>
      <c r="J487" t="s">
        <v>3725</v>
      </c>
    </row>
    <row r="488" spans="6:10" x14ac:dyDescent="0.25">
      <c r="F488" t="s">
        <v>183</v>
      </c>
      <c r="G488" t="s">
        <v>183</v>
      </c>
      <c r="H488" t="s">
        <v>3190</v>
      </c>
      <c r="I488" t="s">
        <v>3722</v>
      </c>
      <c r="J488" t="s">
        <v>3726</v>
      </c>
    </row>
    <row r="489" spans="6:10" x14ac:dyDescent="0.25">
      <c r="F489" t="s">
        <v>183</v>
      </c>
      <c r="G489" t="s">
        <v>183</v>
      </c>
      <c r="H489" t="s">
        <v>3190</v>
      </c>
      <c r="I489" t="s">
        <v>3722</v>
      </c>
      <c r="J489" t="s">
        <v>3727</v>
      </c>
    </row>
    <row r="490" spans="6:10" x14ac:dyDescent="0.25">
      <c r="F490" t="s">
        <v>183</v>
      </c>
      <c r="G490" t="s">
        <v>183</v>
      </c>
      <c r="H490" t="s">
        <v>3190</v>
      </c>
      <c r="I490" t="s">
        <v>3722</v>
      </c>
      <c r="J490" t="s">
        <v>3245</v>
      </c>
    </row>
    <row r="491" spans="6:10" x14ac:dyDescent="0.25">
      <c r="F491" t="s">
        <v>183</v>
      </c>
      <c r="G491" t="s">
        <v>183</v>
      </c>
      <c r="H491" t="s">
        <v>3190</v>
      </c>
      <c r="I491" t="s">
        <v>3722</v>
      </c>
      <c r="J491" t="s">
        <v>3728</v>
      </c>
    </row>
    <row r="492" spans="6:10" x14ac:dyDescent="0.25">
      <c r="F492" t="s">
        <v>183</v>
      </c>
      <c r="G492" t="s">
        <v>183</v>
      </c>
      <c r="H492" t="s">
        <v>3190</v>
      </c>
      <c r="I492" t="s">
        <v>3722</v>
      </c>
      <c r="J492" t="s">
        <v>3729</v>
      </c>
    </row>
    <row r="493" spans="6:10" x14ac:dyDescent="0.25">
      <c r="F493" t="s">
        <v>183</v>
      </c>
      <c r="G493" t="s">
        <v>183</v>
      </c>
      <c r="H493" t="s">
        <v>3190</v>
      </c>
      <c r="I493" t="s">
        <v>3722</v>
      </c>
      <c r="J493" t="s">
        <v>3730</v>
      </c>
    </row>
    <row r="494" spans="6:10" x14ac:dyDescent="0.25">
      <c r="F494" t="s">
        <v>183</v>
      </c>
      <c r="G494" t="s">
        <v>183</v>
      </c>
      <c r="H494" t="s">
        <v>3190</v>
      </c>
      <c r="I494" t="s">
        <v>3722</v>
      </c>
      <c r="J494" t="s">
        <v>3731</v>
      </c>
    </row>
    <row r="495" spans="6:10" x14ac:dyDescent="0.25">
      <c r="F495" t="s">
        <v>183</v>
      </c>
      <c r="G495" t="s">
        <v>183</v>
      </c>
      <c r="H495" t="s">
        <v>3192</v>
      </c>
      <c r="I495" t="s">
        <v>3192</v>
      </c>
      <c r="J495" t="s">
        <v>3732</v>
      </c>
    </row>
    <row r="496" spans="6:10" x14ac:dyDescent="0.25">
      <c r="F496" t="s">
        <v>183</v>
      </c>
      <c r="G496" t="s">
        <v>183</v>
      </c>
      <c r="H496" t="s">
        <v>3192</v>
      </c>
      <c r="I496" t="s">
        <v>3192</v>
      </c>
      <c r="J496" t="s">
        <v>3733</v>
      </c>
    </row>
    <row r="497" spans="6:10" x14ac:dyDescent="0.25">
      <c r="F497" t="s">
        <v>183</v>
      </c>
      <c r="G497" t="s">
        <v>183</v>
      </c>
      <c r="H497" t="s">
        <v>3192</v>
      </c>
      <c r="I497" t="s">
        <v>3192</v>
      </c>
      <c r="J497" t="s">
        <v>3465</v>
      </c>
    </row>
    <row r="498" spans="6:10" x14ac:dyDescent="0.25">
      <c r="F498" t="s">
        <v>183</v>
      </c>
      <c r="G498" t="s">
        <v>183</v>
      </c>
      <c r="H498" t="s">
        <v>3192</v>
      </c>
      <c r="I498" t="s">
        <v>3192</v>
      </c>
      <c r="J498" t="s">
        <v>3734</v>
      </c>
    </row>
    <row r="499" spans="6:10" x14ac:dyDescent="0.25">
      <c r="F499" t="s">
        <v>183</v>
      </c>
      <c r="G499" t="s">
        <v>183</v>
      </c>
      <c r="H499" t="s">
        <v>3192</v>
      </c>
      <c r="I499" t="s">
        <v>3192</v>
      </c>
      <c r="J499" t="s">
        <v>3735</v>
      </c>
    </row>
    <row r="500" spans="6:10" x14ac:dyDescent="0.25">
      <c r="F500" t="s">
        <v>183</v>
      </c>
      <c r="G500" t="s">
        <v>183</v>
      </c>
      <c r="H500" t="s">
        <v>3192</v>
      </c>
      <c r="I500" t="s">
        <v>3192</v>
      </c>
      <c r="J500" t="s">
        <v>3736</v>
      </c>
    </row>
    <row r="501" spans="6:10" x14ac:dyDescent="0.25">
      <c r="F501" t="s">
        <v>183</v>
      </c>
      <c r="G501" t="s">
        <v>183</v>
      </c>
      <c r="H501" t="s">
        <v>3192</v>
      </c>
      <c r="I501" t="s">
        <v>3192</v>
      </c>
      <c r="J501" t="s">
        <v>3737</v>
      </c>
    </row>
    <row r="502" spans="6:10" x14ac:dyDescent="0.25">
      <c r="F502" t="s">
        <v>183</v>
      </c>
      <c r="G502" t="s">
        <v>183</v>
      </c>
      <c r="H502" t="s">
        <v>3192</v>
      </c>
      <c r="I502" t="s">
        <v>3192</v>
      </c>
      <c r="J502" t="s">
        <v>3738</v>
      </c>
    </row>
    <row r="503" spans="6:10" x14ac:dyDescent="0.25">
      <c r="F503" t="s">
        <v>183</v>
      </c>
      <c r="G503" t="s">
        <v>183</v>
      </c>
      <c r="H503" t="s">
        <v>3192</v>
      </c>
      <c r="I503" t="s">
        <v>3192</v>
      </c>
      <c r="J503" t="s">
        <v>3275</v>
      </c>
    </row>
    <row r="504" spans="6:10" x14ac:dyDescent="0.25">
      <c r="F504" t="s">
        <v>183</v>
      </c>
      <c r="G504" t="s">
        <v>183</v>
      </c>
      <c r="H504" t="s">
        <v>3192</v>
      </c>
      <c r="I504" t="s">
        <v>3192</v>
      </c>
      <c r="J504" t="s">
        <v>3739</v>
      </c>
    </row>
    <row r="505" spans="6:10" x14ac:dyDescent="0.25">
      <c r="F505" t="s">
        <v>183</v>
      </c>
      <c r="G505" t="s">
        <v>183</v>
      </c>
      <c r="H505" t="s">
        <v>3192</v>
      </c>
      <c r="I505" t="s">
        <v>3192</v>
      </c>
      <c r="J505" t="s">
        <v>3192</v>
      </c>
    </row>
    <row r="506" spans="6:10" x14ac:dyDescent="0.25">
      <c r="F506" t="s">
        <v>183</v>
      </c>
      <c r="G506" t="s">
        <v>183</v>
      </c>
      <c r="H506" t="s">
        <v>3192</v>
      </c>
      <c r="I506" t="s">
        <v>3192</v>
      </c>
      <c r="J506" t="s">
        <v>3740</v>
      </c>
    </row>
    <row r="507" spans="6:10" x14ac:dyDescent="0.25">
      <c r="F507" t="s">
        <v>183</v>
      </c>
      <c r="G507" t="s">
        <v>183</v>
      </c>
      <c r="H507" t="s">
        <v>3192</v>
      </c>
      <c r="I507" t="s">
        <v>3192</v>
      </c>
      <c r="J507" t="s">
        <v>3741</v>
      </c>
    </row>
    <row r="508" spans="6:10" x14ac:dyDescent="0.25">
      <c r="F508" t="s">
        <v>183</v>
      </c>
      <c r="G508" t="s">
        <v>183</v>
      </c>
      <c r="H508" t="s">
        <v>3192</v>
      </c>
      <c r="I508" t="s">
        <v>3192</v>
      </c>
      <c r="J508" t="s">
        <v>3742</v>
      </c>
    </row>
    <row r="509" spans="6:10" x14ac:dyDescent="0.25">
      <c r="F509" t="s">
        <v>183</v>
      </c>
      <c r="G509" t="s">
        <v>183</v>
      </c>
      <c r="H509" t="s">
        <v>3192</v>
      </c>
      <c r="I509" t="s">
        <v>3192</v>
      </c>
      <c r="J509" t="s">
        <v>3211</v>
      </c>
    </row>
    <row r="510" spans="6:10" x14ac:dyDescent="0.25">
      <c r="F510" t="s">
        <v>183</v>
      </c>
      <c r="G510" t="s">
        <v>183</v>
      </c>
      <c r="H510" t="s">
        <v>3192</v>
      </c>
      <c r="I510" t="s">
        <v>3192</v>
      </c>
      <c r="J510" t="s">
        <v>3499</v>
      </c>
    </row>
    <row r="511" spans="6:10" x14ac:dyDescent="0.25">
      <c r="F511" t="s">
        <v>183</v>
      </c>
      <c r="G511" t="s">
        <v>183</v>
      </c>
      <c r="H511" t="s">
        <v>3192</v>
      </c>
      <c r="I511" t="s">
        <v>3192</v>
      </c>
      <c r="J511" t="s">
        <v>3463</v>
      </c>
    </row>
    <row r="512" spans="6:10" x14ac:dyDescent="0.25">
      <c r="F512" t="s">
        <v>183</v>
      </c>
      <c r="G512" t="s">
        <v>183</v>
      </c>
      <c r="H512" t="s">
        <v>3192</v>
      </c>
      <c r="I512" t="s">
        <v>3192</v>
      </c>
      <c r="J512" t="s">
        <v>3743</v>
      </c>
    </row>
    <row r="513" spans="6:10" x14ac:dyDescent="0.25">
      <c r="F513" t="s">
        <v>183</v>
      </c>
      <c r="G513" t="s">
        <v>183</v>
      </c>
      <c r="H513" t="s">
        <v>3192</v>
      </c>
      <c r="I513" t="s">
        <v>3192</v>
      </c>
      <c r="J513" t="s">
        <v>3707</v>
      </c>
    </row>
    <row r="514" spans="6:10" x14ac:dyDescent="0.25">
      <c r="F514" t="s">
        <v>183</v>
      </c>
      <c r="G514" t="s">
        <v>183</v>
      </c>
      <c r="H514" t="s">
        <v>3192</v>
      </c>
      <c r="I514" t="s">
        <v>3192</v>
      </c>
      <c r="J514" t="s">
        <v>3744</v>
      </c>
    </row>
    <row r="515" spans="6:10" x14ac:dyDescent="0.25">
      <c r="F515" t="s">
        <v>183</v>
      </c>
      <c r="G515" t="s">
        <v>183</v>
      </c>
      <c r="H515" t="s">
        <v>3192</v>
      </c>
      <c r="I515" t="s">
        <v>3192</v>
      </c>
      <c r="J515" t="s">
        <v>3745</v>
      </c>
    </row>
    <row r="516" spans="6:10" x14ac:dyDescent="0.25">
      <c r="F516" t="s">
        <v>183</v>
      </c>
      <c r="G516" t="s">
        <v>183</v>
      </c>
      <c r="H516" t="s">
        <v>3194</v>
      </c>
      <c r="I516" t="s">
        <v>3194</v>
      </c>
      <c r="J516" t="s">
        <v>3746</v>
      </c>
    </row>
    <row r="517" spans="6:10" x14ac:dyDescent="0.25">
      <c r="F517" t="s">
        <v>183</v>
      </c>
      <c r="G517" t="s">
        <v>183</v>
      </c>
      <c r="H517" t="s">
        <v>3194</v>
      </c>
      <c r="I517" t="s">
        <v>3194</v>
      </c>
      <c r="J517" t="s">
        <v>3747</v>
      </c>
    </row>
    <row r="518" spans="6:10" x14ac:dyDescent="0.25">
      <c r="F518" t="s">
        <v>183</v>
      </c>
      <c r="G518" t="s">
        <v>183</v>
      </c>
      <c r="H518" t="s">
        <v>3194</v>
      </c>
      <c r="I518" t="s">
        <v>3194</v>
      </c>
      <c r="J518" t="s">
        <v>3748</v>
      </c>
    </row>
    <row r="519" spans="6:10" x14ac:dyDescent="0.25">
      <c r="F519" t="s">
        <v>183</v>
      </c>
      <c r="G519" t="s">
        <v>183</v>
      </c>
      <c r="H519" t="s">
        <v>3194</v>
      </c>
      <c r="I519" t="s">
        <v>3194</v>
      </c>
      <c r="J519" t="s">
        <v>3749</v>
      </c>
    </row>
    <row r="520" spans="6:10" x14ac:dyDescent="0.25">
      <c r="F520" t="s">
        <v>183</v>
      </c>
      <c r="G520" t="s">
        <v>183</v>
      </c>
      <c r="H520" t="s">
        <v>3194</v>
      </c>
      <c r="I520" t="s">
        <v>3194</v>
      </c>
      <c r="J520" t="s">
        <v>3750</v>
      </c>
    </row>
    <row r="521" spans="6:10" x14ac:dyDescent="0.25">
      <c r="F521" t="s">
        <v>183</v>
      </c>
      <c r="G521" t="s">
        <v>183</v>
      </c>
      <c r="H521" t="s">
        <v>3194</v>
      </c>
      <c r="I521" t="s">
        <v>3194</v>
      </c>
      <c r="J521" t="s">
        <v>3751</v>
      </c>
    </row>
    <row r="522" spans="6:10" x14ac:dyDescent="0.25">
      <c r="F522" t="s">
        <v>183</v>
      </c>
      <c r="G522" t="s">
        <v>183</v>
      </c>
      <c r="H522" t="s">
        <v>3194</v>
      </c>
      <c r="I522" t="s">
        <v>3194</v>
      </c>
      <c r="J522" t="s">
        <v>3752</v>
      </c>
    </row>
    <row r="523" spans="6:10" x14ac:dyDescent="0.25">
      <c r="F523" t="s">
        <v>183</v>
      </c>
      <c r="G523" t="s">
        <v>183</v>
      </c>
      <c r="H523" t="s">
        <v>3194</v>
      </c>
      <c r="I523" t="s">
        <v>3194</v>
      </c>
      <c r="J523" t="s">
        <v>3753</v>
      </c>
    </row>
    <row r="524" spans="6:10" x14ac:dyDescent="0.25">
      <c r="F524" t="s">
        <v>183</v>
      </c>
      <c r="G524" t="s">
        <v>183</v>
      </c>
      <c r="H524" t="s">
        <v>3196</v>
      </c>
      <c r="I524" t="s">
        <v>3754</v>
      </c>
      <c r="J524" t="s">
        <v>3755</v>
      </c>
    </row>
    <row r="525" spans="6:10" x14ac:dyDescent="0.25">
      <c r="F525" t="s">
        <v>183</v>
      </c>
      <c r="G525" t="s">
        <v>183</v>
      </c>
      <c r="H525" t="s">
        <v>3196</v>
      </c>
      <c r="I525" t="s">
        <v>3754</v>
      </c>
      <c r="J525" t="s">
        <v>3756</v>
      </c>
    </row>
    <row r="526" spans="6:10" x14ac:dyDescent="0.25">
      <c r="F526" t="s">
        <v>183</v>
      </c>
      <c r="G526" t="s">
        <v>183</v>
      </c>
      <c r="H526" t="s">
        <v>3196</v>
      </c>
      <c r="I526" t="s">
        <v>3754</v>
      </c>
      <c r="J526" t="s">
        <v>3757</v>
      </c>
    </row>
    <row r="527" spans="6:10" x14ac:dyDescent="0.25">
      <c r="F527" t="s">
        <v>183</v>
      </c>
      <c r="G527" t="s">
        <v>183</v>
      </c>
      <c r="H527" t="s">
        <v>3196</v>
      </c>
      <c r="I527" t="s">
        <v>3754</v>
      </c>
      <c r="J527" t="s">
        <v>3412</v>
      </c>
    </row>
    <row r="528" spans="6:10" x14ac:dyDescent="0.25">
      <c r="F528" t="s">
        <v>183</v>
      </c>
      <c r="G528" t="s">
        <v>183</v>
      </c>
      <c r="H528" t="s">
        <v>3196</v>
      </c>
      <c r="I528" t="s">
        <v>3754</v>
      </c>
      <c r="J528" t="s">
        <v>3758</v>
      </c>
    </row>
    <row r="529" spans="6:10" x14ac:dyDescent="0.25">
      <c r="F529" t="s">
        <v>183</v>
      </c>
      <c r="G529" t="s">
        <v>183</v>
      </c>
      <c r="H529" t="s">
        <v>3196</v>
      </c>
      <c r="I529" t="s">
        <v>3754</v>
      </c>
      <c r="J529" t="s">
        <v>3759</v>
      </c>
    </row>
    <row r="530" spans="6:10" x14ac:dyDescent="0.25">
      <c r="F530" t="s">
        <v>183</v>
      </c>
      <c r="G530" t="s">
        <v>183</v>
      </c>
      <c r="H530" t="s">
        <v>3196</v>
      </c>
      <c r="I530" t="s">
        <v>3754</v>
      </c>
      <c r="J530" t="s">
        <v>3760</v>
      </c>
    </row>
    <row r="531" spans="6:10" x14ac:dyDescent="0.25">
      <c r="F531" t="s">
        <v>183</v>
      </c>
      <c r="G531" t="s">
        <v>183</v>
      </c>
      <c r="H531" t="s">
        <v>3196</v>
      </c>
      <c r="I531" t="s">
        <v>3754</v>
      </c>
      <c r="J531" t="s">
        <v>3761</v>
      </c>
    </row>
    <row r="532" spans="6:10" x14ac:dyDescent="0.25">
      <c r="F532" t="s">
        <v>183</v>
      </c>
      <c r="G532" t="s">
        <v>183</v>
      </c>
      <c r="H532" t="s">
        <v>3196</v>
      </c>
      <c r="I532" t="s">
        <v>3754</v>
      </c>
      <c r="J532" t="s">
        <v>3762</v>
      </c>
    </row>
    <row r="533" spans="6:10" x14ac:dyDescent="0.25">
      <c r="F533" t="s">
        <v>183</v>
      </c>
      <c r="G533" t="s">
        <v>183</v>
      </c>
      <c r="H533" t="s">
        <v>3196</v>
      </c>
      <c r="I533" t="s">
        <v>3754</v>
      </c>
      <c r="J533" t="s">
        <v>3763</v>
      </c>
    </row>
    <row r="534" spans="6:10" x14ac:dyDescent="0.25">
      <c r="F534" t="s">
        <v>183</v>
      </c>
      <c r="G534" t="s">
        <v>183</v>
      </c>
      <c r="H534" t="s">
        <v>3198</v>
      </c>
      <c r="I534" t="s">
        <v>3198</v>
      </c>
      <c r="J534" t="s">
        <v>3764</v>
      </c>
    </row>
    <row r="535" spans="6:10" x14ac:dyDescent="0.25">
      <c r="F535" t="s">
        <v>183</v>
      </c>
      <c r="G535" t="s">
        <v>183</v>
      </c>
      <c r="H535" t="s">
        <v>3198</v>
      </c>
      <c r="I535" t="s">
        <v>3198</v>
      </c>
      <c r="J535" t="s">
        <v>3765</v>
      </c>
    </row>
    <row r="536" spans="6:10" x14ac:dyDescent="0.25">
      <c r="F536" t="s">
        <v>183</v>
      </c>
      <c r="G536" t="s">
        <v>183</v>
      </c>
      <c r="H536" t="s">
        <v>3198</v>
      </c>
      <c r="I536" t="s">
        <v>3198</v>
      </c>
      <c r="J536" t="s">
        <v>3766</v>
      </c>
    </row>
    <row r="537" spans="6:10" x14ac:dyDescent="0.25">
      <c r="F537" t="s">
        <v>183</v>
      </c>
      <c r="G537" t="s">
        <v>183</v>
      </c>
      <c r="H537" t="s">
        <v>3198</v>
      </c>
      <c r="I537" t="s">
        <v>3198</v>
      </c>
      <c r="J537" t="s">
        <v>3767</v>
      </c>
    </row>
    <row r="538" spans="6:10" x14ac:dyDescent="0.25">
      <c r="F538" t="s">
        <v>183</v>
      </c>
      <c r="G538" t="s">
        <v>183</v>
      </c>
      <c r="H538" t="s">
        <v>3198</v>
      </c>
      <c r="I538" t="s">
        <v>3198</v>
      </c>
      <c r="J538" t="s">
        <v>3768</v>
      </c>
    </row>
    <row r="539" spans="6:10" x14ac:dyDescent="0.25">
      <c r="F539" t="s">
        <v>183</v>
      </c>
      <c r="G539" t="s">
        <v>183</v>
      </c>
      <c r="H539" t="s">
        <v>3198</v>
      </c>
      <c r="I539" t="s">
        <v>3198</v>
      </c>
      <c r="J539" t="s">
        <v>3769</v>
      </c>
    </row>
    <row r="540" spans="6:10" x14ac:dyDescent="0.25">
      <c r="F540" t="s">
        <v>183</v>
      </c>
      <c r="G540" t="s">
        <v>183</v>
      </c>
      <c r="H540" t="s">
        <v>3198</v>
      </c>
      <c r="I540" t="s">
        <v>3198</v>
      </c>
      <c r="J540" t="s">
        <v>3770</v>
      </c>
    </row>
    <row r="541" spans="6:10" x14ac:dyDescent="0.25">
      <c r="F541" t="s">
        <v>183</v>
      </c>
      <c r="G541" t="s">
        <v>183</v>
      </c>
      <c r="H541" t="s">
        <v>3198</v>
      </c>
      <c r="I541" t="s">
        <v>3198</v>
      </c>
      <c r="J541" t="s">
        <v>3771</v>
      </c>
    </row>
    <row r="542" spans="6:10" x14ac:dyDescent="0.25">
      <c r="F542" t="s">
        <v>183</v>
      </c>
      <c r="G542" t="s">
        <v>183</v>
      </c>
      <c r="H542" t="s">
        <v>3198</v>
      </c>
      <c r="I542" t="s">
        <v>3198</v>
      </c>
      <c r="J542" t="s">
        <v>3772</v>
      </c>
    </row>
    <row r="543" spans="6:10" x14ac:dyDescent="0.25">
      <c r="F543" t="s">
        <v>183</v>
      </c>
      <c r="G543" t="s">
        <v>183</v>
      </c>
      <c r="H543" t="s">
        <v>3198</v>
      </c>
      <c r="I543" t="s">
        <v>3198</v>
      </c>
      <c r="J543" t="s">
        <v>3773</v>
      </c>
    </row>
    <row r="544" spans="6:10" x14ac:dyDescent="0.25">
      <c r="F544" t="s">
        <v>183</v>
      </c>
      <c r="G544" t="s">
        <v>183</v>
      </c>
      <c r="H544" t="s">
        <v>3198</v>
      </c>
      <c r="I544" t="s">
        <v>3198</v>
      </c>
      <c r="J544" t="s">
        <v>3774</v>
      </c>
    </row>
    <row r="545" spans="6:10" x14ac:dyDescent="0.25">
      <c r="F545" t="s">
        <v>183</v>
      </c>
      <c r="G545" t="s">
        <v>183</v>
      </c>
      <c r="H545" t="s">
        <v>3199</v>
      </c>
      <c r="I545" t="s">
        <v>3775</v>
      </c>
      <c r="J545" t="s">
        <v>3776</v>
      </c>
    </row>
    <row r="546" spans="6:10" x14ac:dyDescent="0.25">
      <c r="F546" t="s">
        <v>183</v>
      </c>
      <c r="G546" t="s">
        <v>183</v>
      </c>
      <c r="H546" t="s">
        <v>3199</v>
      </c>
      <c r="I546" t="s">
        <v>3775</v>
      </c>
      <c r="J546" t="s">
        <v>3777</v>
      </c>
    </row>
    <row r="547" spans="6:10" x14ac:dyDescent="0.25">
      <c r="F547" t="s">
        <v>183</v>
      </c>
      <c r="G547" t="s">
        <v>183</v>
      </c>
      <c r="H547" t="s">
        <v>3199</v>
      </c>
      <c r="I547" t="s">
        <v>3775</v>
      </c>
      <c r="J547" t="s">
        <v>3778</v>
      </c>
    </row>
    <row r="548" spans="6:10" x14ac:dyDescent="0.25">
      <c r="F548" t="s">
        <v>183</v>
      </c>
      <c r="G548" t="s">
        <v>183</v>
      </c>
      <c r="H548" t="s">
        <v>3199</v>
      </c>
      <c r="I548" t="s">
        <v>3775</v>
      </c>
      <c r="J548" t="s">
        <v>3779</v>
      </c>
    </row>
    <row r="549" spans="6:10" x14ac:dyDescent="0.25">
      <c r="F549" t="s">
        <v>183</v>
      </c>
      <c r="G549" t="s">
        <v>183</v>
      </c>
      <c r="H549" t="s">
        <v>3199</v>
      </c>
      <c r="I549" t="s">
        <v>3775</v>
      </c>
      <c r="J549" t="s">
        <v>3780</v>
      </c>
    </row>
    <row r="550" spans="6:10" x14ac:dyDescent="0.25">
      <c r="F550" t="s">
        <v>183</v>
      </c>
      <c r="G550" t="s">
        <v>183</v>
      </c>
      <c r="H550" t="s">
        <v>3199</v>
      </c>
      <c r="I550" t="s">
        <v>3775</v>
      </c>
      <c r="J550" t="s">
        <v>3781</v>
      </c>
    </row>
    <row r="551" spans="6:10" x14ac:dyDescent="0.25">
      <c r="F551" t="s">
        <v>183</v>
      </c>
      <c r="G551" t="s">
        <v>183</v>
      </c>
      <c r="H551" t="s">
        <v>3199</v>
      </c>
      <c r="I551" t="s">
        <v>3775</v>
      </c>
      <c r="J551" t="s">
        <v>3782</v>
      </c>
    </row>
    <row r="552" spans="6:10" x14ac:dyDescent="0.25">
      <c r="F552" t="s">
        <v>183</v>
      </c>
      <c r="G552" t="s">
        <v>183</v>
      </c>
      <c r="H552" t="s">
        <v>3199</v>
      </c>
      <c r="I552" t="s">
        <v>3775</v>
      </c>
      <c r="J552" t="s">
        <v>3783</v>
      </c>
    </row>
    <row r="553" spans="6:10" x14ac:dyDescent="0.25">
      <c r="F553" t="s">
        <v>183</v>
      </c>
      <c r="G553" t="s">
        <v>183</v>
      </c>
      <c r="H553" t="s">
        <v>3199</v>
      </c>
      <c r="I553" t="s">
        <v>3775</v>
      </c>
      <c r="J553" t="s">
        <v>3784</v>
      </c>
    </row>
    <row r="554" spans="6:10" x14ac:dyDescent="0.25">
      <c r="F554" t="s">
        <v>183</v>
      </c>
      <c r="G554" t="s">
        <v>183</v>
      </c>
      <c r="H554" t="s">
        <v>3199</v>
      </c>
      <c r="I554" t="s">
        <v>3775</v>
      </c>
      <c r="J554" t="s">
        <v>3785</v>
      </c>
    </row>
    <row r="555" spans="6:10" x14ac:dyDescent="0.25">
      <c r="F555" t="s">
        <v>183</v>
      </c>
      <c r="G555" t="s">
        <v>183</v>
      </c>
      <c r="H555" t="s">
        <v>3199</v>
      </c>
      <c r="I555" t="s">
        <v>3775</v>
      </c>
      <c r="J555" t="s">
        <v>3786</v>
      </c>
    </row>
    <row r="556" spans="6:10" x14ac:dyDescent="0.25">
      <c r="F556" t="s">
        <v>183</v>
      </c>
      <c r="G556" t="s">
        <v>183</v>
      </c>
      <c r="H556" t="s">
        <v>3199</v>
      </c>
      <c r="I556" t="s">
        <v>3775</v>
      </c>
      <c r="J556" t="s">
        <v>3787</v>
      </c>
    </row>
    <row r="557" spans="6:10" x14ac:dyDescent="0.25">
      <c r="F557" t="s">
        <v>183</v>
      </c>
      <c r="G557" t="s">
        <v>183</v>
      </c>
      <c r="H557" t="s">
        <v>3201</v>
      </c>
      <c r="I557" t="s">
        <v>3788</v>
      </c>
      <c r="J557" t="s">
        <v>3201</v>
      </c>
    </row>
    <row r="558" spans="6:10" x14ac:dyDescent="0.25">
      <c r="F558" t="s">
        <v>183</v>
      </c>
      <c r="G558" t="s">
        <v>183</v>
      </c>
      <c r="H558" t="s">
        <v>3201</v>
      </c>
      <c r="I558" t="s">
        <v>3788</v>
      </c>
      <c r="J558" t="s">
        <v>3789</v>
      </c>
    </row>
    <row r="559" spans="6:10" x14ac:dyDescent="0.25">
      <c r="F559" t="s">
        <v>183</v>
      </c>
      <c r="G559" t="s">
        <v>183</v>
      </c>
      <c r="H559" t="s">
        <v>3201</v>
      </c>
      <c r="I559" t="s">
        <v>3788</v>
      </c>
      <c r="J559" t="s">
        <v>3790</v>
      </c>
    </row>
    <row r="560" spans="6:10" x14ac:dyDescent="0.25">
      <c r="F560" t="s">
        <v>183</v>
      </c>
      <c r="G560" t="s">
        <v>183</v>
      </c>
      <c r="H560" t="s">
        <v>3201</v>
      </c>
      <c r="I560" t="s">
        <v>3788</v>
      </c>
      <c r="J560" t="s">
        <v>3298</v>
      </c>
    </row>
    <row r="561" spans="6:10" x14ac:dyDescent="0.25">
      <c r="F561" t="s">
        <v>183</v>
      </c>
      <c r="G561" t="s">
        <v>183</v>
      </c>
      <c r="H561" t="s">
        <v>3201</v>
      </c>
      <c r="I561" t="s">
        <v>3788</v>
      </c>
      <c r="J561" t="s">
        <v>3791</v>
      </c>
    </row>
    <row r="562" spans="6:10" x14ac:dyDescent="0.25">
      <c r="F562" t="s">
        <v>183</v>
      </c>
      <c r="G562" t="s">
        <v>183</v>
      </c>
      <c r="H562" t="s">
        <v>3201</v>
      </c>
      <c r="I562" t="s">
        <v>3788</v>
      </c>
      <c r="J562" t="s">
        <v>3270</v>
      </c>
    </row>
    <row r="563" spans="6:10" x14ac:dyDescent="0.25">
      <c r="F563" t="s">
        <v>183</v>
      </c>
      <c r="G563" t="s">
        <v>183</v>
      </c>
      <c r="H563" t="s">
        <v>3201</v>
      </c>
      <c r="I563" t="s">
        <v>3788</v>
      </c>
      <c r="J563" t="s">
        <v>3792</v>
      </c>
    </row>
    <row r="564" spans="6:10" x14ac:dyDescent="0.25">
      <c r="F564" t="s">
        <v>183</v>
      </c>
      <c r="G564" t="s">
        <v>183</v>
      </c>
      <c r="H564" t="s">
        <v>3201</v>
      </c>
      <c r="I564" t="s">
        <v>3788</v>
      </c>
      <c r="J564" t="s">
        <v>3793</v>
      </c>
    </row>
    <row r="565" spans="6:10" x14ac:dyDescent="0.25">
      <c r="F565" t="s">
        <v>193</v>
      </c>
      <c r="G565" t="s">
        <v>193</v>
      </c>
      <c r="H565" t="s">
        <v>193</v>
      </c>
      <c r="I565" t="s">
        <v>3794</v>
      </c>
      <c r="J565" t="s">
        <v>193</v>
      </c>
    </row>
    <row r="566" spans="6:10" x14ac:dyDescent="0.25">
      <c r="F566" t="s">
        <v>193</v>
      </c>
      <c r="G566" t="s">
        <v>193</v>
      </c>
      <c r="H566" t="s">
        <v>193</v>
      </c>
      <c r="I566" t="s">
        <v>3794</v>
      </c>
      <c r="J566" t="s">
        <v>3119</v>
      </c>
    </row>
    <row r="567" spans="6:10" x14ac:dyDescent="0.25">
      <c r="F567" t="s">
        <v>193</v>
      </c>
      <c r="G567" t="s">
        <v>193</v>
      </c>
      <c r="H567" t="s">
        <v>193</v>
      </c>
      <c r="I567" t="s">
        <v>3794</v>
      </c>
      <c r="J567" t="s">
        <v>3795</v>
      </c>
    </row>
    <row r="568" spans="6:10" x14ac:dyDescent="0.25">
      <c r="F568" t="s">
        <v>193</v>
      </c>
      <c r="G568" t="s">
        <v>193</v>
      </c>
      <c r="H568" t="s">
        <v>193</v>
      </c>
      <c r="I568" t="s">
        <v>3794</v>
      </c>
      <c r="J568" t="s">
        <v>3796</v>
      </c>
    </row>
    <row r="569" spans="6:10" x14ac:dyDescent="0.25">
      <c r="F569" t="s">
        <v>193</v>
      </c>
      <c r="G569" t="s">
        <v>193</v>
      </c>
      <c r="H569" t="s">
        <v>193</v>
      </c>
      <c r="I569" t="s">
        <v>3794</v>
      </c>
      <c r="J569" t="s">
        <v>3797</v>
      </c>
    </row>
    <row r="570" spans="6:10" x14ac:dyDescent="0.25">
      <c r="F570" t="s">
        <v>193</v>
      </c>
      <c r="G570" t="s">
        <v>193</v>
      </c>
      <c r="H570" t="s">
        <v>193</v>
      </c>
      <c r="I570" t="s">
        <v>3794</v>
      </c>
      <c r="J570" t="s">
        <v>3798</v>
      </c>
    </row>
    <row r="571" spans="6:10" x14ac:dyDescent="0.25">
      <c r="F571" t="s">
        <v>193</v>
      </c>
      <c r="G571" t="s">
        <v>193</v>
      </c>
      <c r="H571" t="s">
        <v>193</v>
      </c>
      <c r="I571" t="s">
        <v>3794</v>
      </c>
      <c r="J571" t="s">
        <v>3799</v>
      </c>
    </row>
    <row r="572" spans="6:10" x14ac:dyDescent="0.25">
      <c r="F572" t="s">
        <v>193</v>
      </c>
      <c r="G572" t="s">
        <v>193</v>
      </c>
      <c r="H572" t="s">
        <v>193</v>
      </c>
      <c r="I572" t="s">
        <v>3794</v>
      </c>
      <c r="J572" t="s">
        <v>3800</v>
      </c>
    </row>
    <row r="573" spans="6:10" x14ac:dyDescent="0.25">
      <c r="F573" t="s">
        <v>193</v>
      </c>
      <c r="G573" t="s">
        <v>193</v>
      </c>
      <c r="H573" t="s">
        <v>193</v>
      </c>
      <c r="I573" t="s">
        <v>3794</v>
      </c>
      <c r="J573" t="s">
        <v>3122</v>
      </c>
    </row>
    <row r="574" spans="6:10" x14ac:dyDescent="0.25">
      <c r="F574" t="s">
        <v>193</v>
      </c>
      <c r="G574" t="s">
        <v>193</v>
      </c>
      <c r="H574" t="s">
        <v>193</v>
      </c>
      <c r="I574" t="s">
        <v>3794</v>
      </c>
      <c r="J574" t="s">
        <v>3801</v>
      </c>
    </row>
    <row r="575" spans="6:10" x14ac:dyDescent="0.25">
      <c r="F575" t="s">
        <v>193</v>
      </c>
      <c r="G575" t="s">
        <v>193</v>
      </c>
      <c r="H575" t="s">
        <v>193</v>
      </c>
      <c r="I575" t="s">
        <v>3794</v>
      </c>
      <c r="J575" t="s">
        <v>3802</v>
      </c>
    </row>
    <row r="576" spans="6:10" x14ac:dyDescent="0.25">
      <c r="F576" t="s">
        <v>193</v>
      </c>
      <c r="G576" t="s">
        <v>193</v>
      </c>
      <c r="H576" t="s">
        <v>193</v>
      </c>
      <c r="I576" t="s">
        <v>3794</v>
      </c>
      <c r="J576" t="s">
        <v>3499</v>
      </c>
    </row>
    <row r="577" spans="6:10" x14ac:dyDescent="0.25">
      <c r="F577" t="s">
        <v>193</v>
      </c>
      <c r="G577" t="s">
        <v>193</v>
      </c>
      <c r="H577" t="s">
        <v>3204</v>
      </c>
      <c r="I577" t="s">
        <v>3204</v>
      </c>
      <c r="J577" t="s">
        <v>3204</v>
      </c>
    </row>
    <row r="578" spans="6:10" x14ac:dyDescent="0.25">
      <c r="F578" t="s">
        <v>193</v>
      </c>
      <c r="G578" t="s">
        <v>193</v>
      </c>
      <c r="H578" t="s">
        <v>3204</v>
      </c>
      <c r="I578" t="s">
        <v>3204</v>
      </c>
      <c r="J578" t="s">
        <v>3803</v>
      </c>
    </row>
    <row r="579" spans="6:10" x14ac:dyDescent="0.25">
      <c r="F579" t="s">
        <v>193</v>
      </c>
      <c r="G579" t="s">
        <v>193</v>
      </c>
      <c r="H579" t="s">
        <v>3204</v>
      </c>
      <c r="I579" t="s">
        <v>3204</v>
      </c>
      <c r="J579" t="s">
        <v>3804</v>
      </c>
    </row>
    <row r="580" spans="6:10" x14ac:dyDescent="0.25">
      <c r="F580" t="s">
        <v>193</v>
      </c>
      <c r="G580" t="s">
        <v>193</v>
      </c>
      <c r="H580" t="s">
        <v>3204</v>
      </c>
      <c r="I580" t="s">
        <v>3204</v>
      </c>
      <c r="J580" t="s">
        <v>3805</v>
      </c>
    </row>
    <row r="581" spans="6:10" x14ac:dyDescent="0.25">
      <c r="F581" t="s">
        <v>193</v>
      </c>
      <c r="G581" t="s">
        <v>193</v>
      </c>
      <c r="H581" t="s">
        <v>3206</v>
      </c>
      <c r="I581" t="s">
        <v>3206</v>
      </c>
      <c r="J581" t="s">
        <v>3206</v>
      </c>
    </row>
    <row r="582" spans="6:10" x14ac:dyDescent="0.25">
      <c r="F582" t="s">
        <v>193</v>
      </c>
      <c r="G582" t="s">
        <v>193</v>
      </c>
      <c r="H582" t="s">
        <v>3206</v>
      </c>
      <c r="I582" t="s">
        <v>3206</v>
      </c>
      <c r="J582" t="s">
        <v>3806</v>
      </c>
    </row>
    <row r="583" spans="6:10" x14ac:dyDescent="0.25">
      <c r="F583" t="s">
        <v>193</v>
      </c>
      <c r="G583" t="s">
        <v>193</v>
      </c>
      <c r="H583" t="s">
        <v>3206</v>
      </c>
      <c r="I583" t="s">
        <v>3206</v>
      </c>
      <c r="J583" t="s">
        <v>3807</v>
      </c>
    </row>
    <row r="584" spans="6:10" x14ac:dyDescent="0.25">
      <c r="F584" t="s">
        <v>193</v>
      </c>
      <c r="G584" t="s">
        <v>193</v>
      </c>
      <c r="H584" t="s">
        <v>3206</v>
      </c>
      <c r="I584" t="s">
        <v>3206</v>
      </c>
      <c r="J584" t="s">
        <v>3808</v>
      </c>
    </row>
    <row r="585" spans="6:10" x14ac:dyDescent="0.25">
      <c r="F585" t="s">
        <v>193</v>
      </c>
      <c r="G585" t="s">
        <v>193</v>
      </c>
      <c r="H585" t="s">
        <v>3206</v>
      </c>
      <c r="I585" t="s">
        <v>3206</v>
      </c>
      <c r="J585" t="s">
        <v>3809</v>
      </c>
    </row>
    <row r="586" spans="6:10" x14ac:dyDescent="0.25">
      <c r="F586" t="s">
        <v>193</v>
      </c>
      <c r="G586" t="s">
        <v>193</v>
      </c>
      <c r="H586" t="s">
        <v>3206</v>
      </c>
      <c r="I586" t="s">
        <v>3206</v>
      </c>
      <c r="J586" t="s">
        <v>3810</v>
      </c>
    </row>
    <row r="587" spans="6:10" x14ac:dyDescent="0.25">
      <c r="F587" t="s">
        <v>193</v>
      </c>
      <c r="G587" t="s">
        <v>193</v>
      </c>
      <c r="H587" t="s">
        <v>3206</v>
      </c>
      <c r="I587" t="s">
        <v>3206</v>
      </c>
      <c r="J587" t="s">
        <v>3811</v>
      </c>
    </row>
    <row r="588" spans="6:10" x14ac:dyDescent="0.25">
      <c r="F588" t="s">
        <v>193</v>
      </c>
      <c r="G588" t="s">
        <v>193</v>
      </c>
      <c r="H588" t="s">
        <v>3206</v>
      </c>
      <c r="I588" t="s">
        <v>3206</v>
      </c>
      <c r="J588" t="s">
        <v>3812</v>
      </c>
    </row>
    <row r="589" spans="6:10" x14ac:dyDescent="0.25">
      <c r="F589" t="s">
        <v>193</v>
      </c>
      <c r="G589" t="s">
        <v>193</v>
      </c>
      <c r="H589" t="s">
        <v>3206</v>
      </c>
      <c r="I589" t="s">
        <v>3206</v>
      </c>
      <c r="J589" t="s">
        <v>3813</v>
      </c>
    </row>
    <row r="590" spans="6:10" x14ac:dyDescent="0.25">
      <c r="F590" t="s">
        <v>193</v>
      </c>
      <c r="G590" t="s">
        <v>193</v>
      </c>
      <c r="H590" t="s">
        <v>3206</v>
      </c>
      <c r="I590" t="s">
        <v>3206</v>
      </c>
      <c r="J590" t="s">
        <v>3814</v>
      </c>
    </row>
    <row r="591" spans="6:10" x14ac:dyDescent="0.25">
      <c r="F591" t="s">
        <v>193</v>
      </c>
      <c r="G591" t="s">
        <v>193</v>
      </c>
      <c r="H591" t="s">
        <v>3206</v>
      </c>
      <c r="I591" t="s">
        <v>3206</v>
      </c>
      <c r="J591" t="s">
        <v>3198</v>
      </c>
    </row>
    <row r="592" spans="6:10" x14ac:dyDescent="0.25">
      <c r="F592" t="s">
        <v>193</v>
      </c>
      <c r="G592" t="s">
        <v>193</v>
      </c>
      <c r="H592" t="s">
        <v>3206</v>
      </c>
      <c r="I592" t="s">
        <v>3206</v>
      </c>
      <c r="J592" t="s">
        <v>3815</v>
      </c>
    </row>
    <row r="593" spans="6:10" x14ac:dyDescent="0.25">
      <c r="F593" t="s">
        <v>193</v>
      </c>
      <c r="G593" t="s">
        <v>193</v>
      </c>
      <c r="H593" t="s">
        <v>3208</v>
      </c>
      <c r="I593" t="s">
        <v>3208</v>
      </c>
      <c r="J593" t="s">
        <v>3208</v>
      </c>
    </row>
    <row r="594" spans="6:10" x14ac:dyDescent="0.25">
      <c r="F594" t="s">
        <v>193</v>
      </c>
      <c r="G594" t="s">
        <v>193</v>
      </c>
      <c r="H594" t="s">
        <v>3208</v>
      </c>
      <c r="I594" t="s">
        <v>3208</v>
      </c>
      <c r="J594" t="s">
        <v>3816</v>
      </c>
    </row>
    <row r="595" spans="6:10" x14ac:dyDescent="0.25">
      <c r="F595" t="s">
        <v>193</v>
      </c>
      <c r="G595" t="s">
        <v>193</v>
      </c>
      <c r="H595" t="s">
        <v>3208</v>
      </c>
      <c r="I595" t="s">
        <v>3208</v>
      </c>
      <c r="J595" t="s">
        <v>3817</v>
      </c>
    </row>
    <row r="596" spans="6:10" x14ac:dyDescent="0.25">
      <c r="F596" t="s">
        <v>193</v>
      </c>
      <c r="G596" t="s">
        <v>193</v>
      </c>
      <c r="H596" t="s">
        <v>3208</v>
      </c>
      <c r="I596" t="s">
        <v>3208</v>
      </c>
      <c r="J596" t="s">
        <v>3818</v>
      </c>
    </row>
    <row r="597" spans="6:10" x14ac:dyDescent="0.25">
      <c r="F597" t="s">
        <v>193</v>
      </c>
      <c r="G597" t="s">
        <v>193</v>
      </c>
      <c r="H597" t="s">
        <v>3208</v>
      </c>
      <c r="I597" t="s">
        <v>3208</v>
      </c>
      <c r="J597" t="s">
        <v>3819</v>
      </c>
    </row>
    <row r="598" spans="6:10" x14ac:dyDescent="0.25">
      <c r="F598" t="s">
        <v>193</v>
      </c>
      <c r="G598" t="s">
        <v>193</v>
      </c>
      <c r="H598" t="s">
        <v>3208</v>
      </c>
      <c r="I598" t="s">
        <v>3208</v>
      </c>
      <c r="J598" t="s">
        <v>3820</v>
      </c>
    </row>
    <row r="599" spans="6:10" x14ac:dyDescent="0.25">
      <c r="F599" t="s">
        <v>193</v>
      </c>
      <c r="G599" t="s">
        <v>193</v>
      </c>
      <c r="H599" t="s">
        <v>3208</v>
      </c>
      <c r="I599" t="s">
        <v>3208</v>
      </c>
      <c r="J599" t="s">
        <v>3821</v>
      </c>
    </row>
    <row r="600" spans="6:10" x14ac:dyDescent="0.25">
      <c r="F600" t="s">
        <v>193</v>
      </c>
      <c r="G600" t="s">
        <v>193</v>
      </c>
      <c r="H600" t="s">
        <v>3208</v>
      </c>
      <c r="I600" t="s">
        <v>3208</v>
      </c>
      <c r="J600" t="s">
        <v>3265</v>
      </c>
    </row>
    <row r="601" spans="6:10" x14ac:dyDescent="0.25">
      <c r="F601" t="s">
        <v>193</v>
      </c>
      <c r="G601" t="s">
        <v>193</v>
      </c>
      <c r="H601" t="s">
        <v>3208</v>
      </c>
      <c r="I601" t="s">
        <v>3208</v>
      </c>
      <c r="J601" t="s">
        <v>3822</v>
      </c>
    </row>
    <row r="602" spans="6:10" x14ac:dyDescent="0.25">
      <c r="F602" t="s">
        <v>193</v>
      </c>
      <c r="G602" t="s">
        <v>193</v>
      </c>
      <c r="H602" t="s">
        <v>3208</v>
      </c>
      <c r="I602" t="s">
        <v>3208</v>
      </c>
      <c r="J602" t="s">
        <v>3823</v>
      </c>
    </row>
    <row r="603" spans="6:10" x14ac:dyDescent="0.25">
      <c r="F603" t="s">
        <v>193</v>
      </c>
      <c r="G603" t="s">
        <v>193</v>
      </c>
      <c r="H603" t="s">
        <v>3208</v>
      </c>
      <c r="I603" t="s">
        <v>3208</v>
      </c>
      <c r="J603" t="s">
        <v>3824</v>
      </c>
    </row>
    <row r="604" spans="6:10" x14ac:dyDescent="0.25">
      <c r="F604" t="s">
        <v>193</v>
      </c>
      <c r="G604" t="s">
        <v>193</v>
      </c>
      <c r="H604" t="s">
        <v>3208</v>
      </c>
      <c r="I604" t="s">
        <v>3208</v>
      </c>
      <c r="J604" t="s">
        <v>3443</v>
      </c>
    </row>
    <row r="605" spans="6:10" x14ac:dyDescent="0.25">
      <c r="F605" t="s">
        <v>193</v>
      </c>
      <c r="G605" t="s">
        <v>193</v>
      </c>
      <c r="H605" t="s">
        <v>3208</v>
      </c>
      <c r="I605" t="s">
        <v>3208</v>
      </c>
      <c r="J605" t="s">
        <v>3825</v>
      </c>
    </row>
    <row r="606" spans="6:10" x14ac:dyDescent="0.25">
      <c r="F606" t="s">
        <v>193</v>
      </c>
      <c r="G606" t="s">
        <v>193</v>
      </c>
      <c r="H606" t="s">
        <v>3208</v>
      </c>
      <c r="I606" t="s">
        <v>3208</v>
      </c>
      <c r="J606" t="s">
        <v>3826</v>
      </c>
    </row>
    <row r="607" spans="6:10" x14ac:dyDescent="0.25">
      <c r="F607" t="s">
        <v>193</v>
      </c>
      <c r="G607" t="s">
        <v>193</v>
      </c>
      <c r="H607" t="s">
        <v>3208</v>
      </c>
      <c r="I607" t="s">
        <v>3208</v>
      </c>
      <c r="J607" t="s">
        <v>3827</v>
      </c>
    </row>
    <row r="608" spans="6:10" x14ac:dyDescent="0.25">
      <c r="F608" t="s">
        <v>193</v>
      </c>
      <c r="G608" t="s">
        <v>193</v>
      </c>
      <c r="H608" t="s">
        <v>3208</v>
      </c>
      <c r="I608" t="s">
        <v>3208</v>
      </c>
      <c r="J608" t="s">
        <v>3828</v>
      </c>
    </row>
    <row r="609" spans="6:10" x14ac:dyDescent="0.25">
      <c r="F609" t="s">
        <v>193</v>
      </c>
      <c r="G609" t="s">
        <v>193</v>
      </c>
      <c r="H609" t="s">
        <v>3208</v>
      </c>
      <c r="I609" t="s">
        <v>3208</v>
      </c>
      <c r="J609" t="s">
        <v>3829</v>
      </c>
    </row>
    <row r="610" spans="6:10" x14ac:dyDescent="0.25">
      <c r="F610" t="s">
        <v>193</v>
      </c>
      <c r="G610" t="s">
        <v>193</v>
      </c>
      <c r="H610" t="s">
        <v>3208</v>
      </c>
      <c r="I610" t="s">
        <v>3208</v>
      </c>
      <c r="J610" t="s">
        <v>3830</v>
      </c>
    </row>
    <row r="611" spans="6:10" x14ac:dyDescent="0.25">
      <c r="F611" t="s">
        <v>193</v>
      </c>
      <c r="G611" t="s">
        <v>193</v>
      </c>
      <c r="H611" t="s">
        <v>3208</v>
      </c>
      <c r="I611" t="s">
        <v>3208</v>
      </c>
      <c r="J611" t="s">
        <v>3831</v>
      </c>
    </row>
    <row r="612" spans="6:10" x14ac:dyDescent="0.25">
      <c r="F612" t="s">
        <v>193</v>
      </c>
      <c r="G612" t="s">
        <v>193</v>
      </c>
      <c r="H612" t="s">
        <v>3210</v>
      </c>
      <c r="I612" t="s">
        <v>3210</v>
      </c>
      <c r="J612" t="s">
        <v>3210</v>
      </c>
    </row>
    <row r="613" spans="6:10" x14ac:dyDescent="0.25">
      <c r="F613" t="s">
        <v>193</v>
      </c>
      <c r="G613" t="s">
        <v>193</v>
      </c>
      <c r="H613" t="s">
        <v>3210</v>
      </c>
      <c r="I613" t="s">
        <v>3210</v>
      </c>
      <c r="J613" t="s">
        <v>3832</v>
      </c>
    </row>
    <row r="614" spans="6:10" x14ac:dyDescent="0.25">
      <c r="F614" t="s">
        <v>193</v>
      </c>
      <c r="G614" t="s">
        <v>193</v>
      </c>
      <c r="H614" t="s">
        <v>3210</v>
      </c>
      <c r="I614" t="s">
        <v>3210</v>
      </c>
      <c r="J614" t="s">
        <v>3833</v>
      </c>
    </row>
    <row r="615" spans="6:10" x14ac:dyDescent="0.25">
      <c r="F615" t="s">
        <v>193</v>
      </c>
      <c r="G615" t="s">
        <v>193</v>
      </c>
      <c r="H615" t="s">
        <v>3210</v>
      </c>
      <c r="I615" t="s">
        <v>3210</v>
      </c>
      <c r="J615" t="s">
        <v>3834</v>
      </c>
    </row>
    <row r="616" spans="6:10" x14ac:dyDescent="0.25">
      <c r="F616" t="s">
        <v>193</v>
      </c>
      <c r="G616" t="s">
        <v>193</v>
      </c>
      <c r="H616" t="s">
        <v>3210</v>
      </c>
      <c r="I616" t="s">
        <v>3210</v>
      </c>
      <c r="J616" t="s">
        <v>3835</v>
      </c>
    </row>
    <row r="617" spans="6:10" x14ac:dyDescent="0.25">
      <c r="F617" t="s">
        <v>193</v>
      </c>
      <c r="G617" t="s">
        <v>193</v>
      </c>
      <c r="H617" t="s">
        <v>3210</v>
      </c>
      <c r="I617" t="s">
        <v>3210</v>
      </c>
      <c r="J617" t="s">
        <v>3836</v>
      </c>
    </row>
    <row r="618" spans="6:10" x14ac:dyDescent="0.25">
      <c r="F618" t="s">
        <v>193</v>
      </c>
      <c r="G618" t="s">
        <v>193</v>
      </c>
      <c r="H618" t="s">
        <v>3210</v>
      </c>
      <c r="I618" t="s">
        <v>3210</v>
      </c>
      <c r="J618" t="s">
        <v>3837</v>
      </c>
    </row>
    <row r="619" spans="6:10" x14ac:dyDescent="0.25">
      <c r="F619" t="s">
        <v>193</v>
      </c>
      <c r="G619" t="s">
        <v>193</v>
      </c>
      <c r="H619" t="s">
        <v>3210</v>
      </c>
      <c r="I619" t="s">
        <v>3210</v>
      </c>
      <c r="J619" t="s">
        <v>3838</v>
      </c>
    </row>
    <row r="620" spans="6:10" x14ac:dyDescent="0.25">
      <c r="F620" t="s">
        <v>193</v>
      </c>
      <c r="G620" t="s">
        <v>193</v>
      </c>
      <c r="H620" t="s">
        <v>3212</v>
      </c>
      <c r="I620" t="s">
        <v>3212</v>
      </c>
      <c r="J620" t="s">
        <v>3212</v>
      </c>
    </row>
    <row r="621" spans="6:10" x14ac:dyDescent="0.25">
      <c r="F621" t="s">
        <v>193</v>
      </c>
      <c r="G621" t="s">
        <v>193</v>
      </c>
      <c r="H621" t="s">
        <v>3212</v>
      </c>
      <c r="I621" t="s">
        <v>3212</v>
      </c>
      <c r="J621" t="s">
        <v>3839</v>
      </c>
    </row>
    <row r="622" spans="6:10" x14ac:dyDescent="0.25">
      <c r="F622" t="s">
        <v>193</v>
      </c>
      <c r="G622" t="s">
        <v>193</v>
      </c>
      <c r="H622" t="s">
        <v>3212</v>
      </c>
      <c r="I622" t="s">
        <v>3212</v>
      </c>
      <c r="J622" t="s">
        <v>3840</v>
      </c>
    </row>
    <row r="623" spans="6:10" x14ac:dyDescent="0.25">
      <c r="F623" t="s">
        <v>193</v>
      </c>
      <c r="G623" t="s">
        <v>193</v>
      </c>
      <c r="H623" t="s">
        <v>3212</v>
      </c>
      <c r="I623" t="s">
        <v>3212</v>
      </c>
      <c r="J623" t="s">
        <v>3841</v>
      </c>
    </row>
    <row r="624" spans="6:10" x14ac:dyDescent="0.25">
      <c r="F624" t="s">
        <v>193</v>
      </c>
      <c r="G624" t="s">
        <v>193</v>
      </c>
      <c r="H624" t="s">
        <v>3212</v>
      </c>
      <c r="I624" t="s">
        <v>3212</v>
      </c>
      <c r="J624" t="s">
        <v>3842</v>
      </c>
    </row>
    <row r="625" spans="6:10" x14ac:dyDescent="0.25">
      <c r="F625" t="s">
        <v>193</v>
      </c>
      <c r="G625" t="s">
        <v>193</v>
      </c>
      <c r="H625" t="s">
        <v>3212</v>
      </c>
      <c r="I625" t="s">
        <v>3212</v>
      </c>
      <c r="J625" t="s">
        <v>3843</v>
      </c>
    </row>
    <row r="626" spans="6:10" x14ac:dyDescent="0.25">
      <c r="F626" t="s">
        <v>193</v>
      </c>
      <c r="G626" t="s">
        <v>193</v>
      </c>
      <c r="H626" t="s">
        <v>3212</v>
      </c>
      <c r="I626" t="s">
        <v>3212</v>
      </c>
      <c r="J626" t="s">
        <v>3844</v>
      </c>
    </row>
    <row r="627" spans="6:10" x14ac:dyDescent="0.25">
      <c r="F627" t="s">
        <v>193</v>
      </c>
      <c r="G627" t="s">
        <v>193</v>
      </c>
      <c r="H627" t="s">
        <v>3212</v>
      </c>
      <c r="I627" t="s">
        <v>3212</v>
      </c>
      <c r="J627" t="s">
        <v>3845</v>
      </c>
    </row>
    <row r="628" spans="6:10" x14ac:dyDescent="0.25">
      <c r="F628" t="s">
        <v>193</v>
      </c>
      <c r="G628" t="s">
        <v>193</v>
      </c>
      <c r="H628" t="s">
        <v>3212</v>
      </c>
      <c r="I628" t="s">
        <v>3212</v>
      </c>
      <c r="J628" t="s">
        <v>3846</v>
      </c>
    </row>
    <row r="629" spans="6:10" x14ac:dyDescent="0.25">
      <c r="F629" t="s">
        <v>193</v>
      </c>
      <c r="G629" t="s">
        <v>193</v>
      </c>
      <c r="H629" t="s">
        <v>3212</v>
      </c>
      <c r="I629" t="s">
        <v>3212</v>
      </c>
      <c r="J629" t="s">
        <v>3847</v>
      </c>
    </row>
    <row r="630" spans="6:10" x14ac:dyDescent="0.25">
      <c r="F630" t="s">
        <v>193</v>
      </c>
      <c r="G630" t="s">
        <v>193</v>
      </c>
      <c r="H630" t="s">
        <v>3212</v>
      </c>
      <c r="I630" t="s">
        <v>3212</v>
      </c>
      <c r="J630" t="s">
        <v>3226</v>
      </c>
    </row>
    <row r="631" spans="6:10" x14ac:dyDescent="0.25">
      <c r="F631" t="s">
        <v>193</v>
      </c>
      <c r="G631" t="s">
        <v>193</v>
      </c>
      <c r="H631" t="s">
        <v>3212</v>
      </c>
      <c r="I631" t="s">
        <v>3212</v>
      </c>
      <c r="J631" t="s">
        <v>3848</v>
      </c>
    </row>
    <row r="632" spans="6:10" x14ac:dyDescent="0.25">
      <c r="F632" t="s">
        <v>193</v>
      </c>
      <c r="G632" t="s">
        <v>193</v>
      </c>
      <c r="H632" t="s">
        <v>3212</v>
      </c>
      <c r="I632" t="s">
        <v>3212</v>
      </c>
      <c r="J632" t="s">
        <v>3849</v>
      </c>
    </row>
    <row r="633" spans="6:10" x14ac:dyDescent="0.25">
      <c r="F633" t="s">
        <v>193</v>
      </c>
      <c r="G633" t="s">
        <v>193</v>
      </c>
      <c r="H633" t="s">
        <v>3212</v>
      </c>
      <c r="I633" t="s">
        <v>3212</v>
      </c>
      <c r="J633" t="s">
        <v>3850</v>
      </c>
    </row>
    <row r="634" spans="6:10" x14ac:dyDescent="0.25">
      <c r="F634" t="s">
        <v>193</v>
      </c>
      <c r="G634" t="s">
        <v>193</v>
      </c>
      <c r="H634" t="s">
        <v>3212</v>
      </c>
      <c r="I634" t="s">
        <v>3212</v>
      </c>
      <c r="J634" t="s">
        <v>3851</v>
      </c>
    </row>
    <row r="635" spans="6:10" x14ac:dyDescent="0.25">
      <c r="F635" t="s">
        <v>193</v>
      </c>
      <c r="G635" t="s">
        <v>193</v>
      </c>
      <c r="H635" t="s">
        <v>3214</v>
      </c>
      <c r="I635" t="s">
        <v>3214</v>
      </c>
      <c r="J635" t="s">
        <v>3852</v>
      </c>
    </row>
    <row r="636" spans="6:10" x14ac:dyDescent="0.25">
      <c r="F636" t="s">
        <v>193</v>
      </c>
      <c r="G636" t="s">
        <v>193</v>
      </c>
      <c r="H636" t="s">
        <v>3214</v>
      </c>
      <c r="I636" t="s">
        <v>3214</v>
      </c>
      <c r="J636" t="s">
        <v>3853</v>
      </c>
    </row>
    <row r="637" spans="6:10" x14ac:dyDescent="0.25">
      <c r="F637" t="s">
        <v>193</v>
      </c>
      <c r="G637" t="s">
        <v>193</v>
      </c>
      <c r="H637" t="s">
        <v>3214</v>
      </c>
      <c r="I637" t="s">
        <v>3214</v>
      </c>
      <c r="J637" t="s">
        <v>3214</v>
      </c>
    </row>
    <row r="638" spans="6:10" x14ac:dyDescent="0.25">
      <c r="F638" t="s">
        <v>193</v>
      </c>
      <c r="G638" t="s">
        <v>193</v>
      </c>
      <c r="H638" t="s">
        <v>3216</v>
      </c>
      <c r="I638" t="s">
        <v>3216</v>
      </c>
      <c r="J638" t="s">
        <v>3216</v>
      </c>
    </row>
    <row r="639" spans="6:10" x14ac:dyDescent="0.25">
      <c r="F639" t="s">
        <v>193</v>
      </c>
      <c r="G639" t="s">
        <v>193</v>
      </c>
      <c r="H639" t="s">
        <v>3216</v>
      </c>
      <c r="I639" t="s">
        <v>3216</v>
      </c>
      <c r="J639" t="s">
        <v>3427</v>
      </c>
    </row>
    <row r="640" spans="6:10" x14ac:dyDescent="0.25">
      <c r="F640" t="s">
        <v>193</v>
      </c>
      <c r="G640" t="s">
        <v>193</v>
      </c>
      <c r="H640" t="s">
        <v>3216</v>
      </c>
      <c r="I640" t="s">
        <v>3216</v>
      </c>
      <c r="J640" t="s">
        <v>3854</v>
      </c>
    </row>
    <row r="641" spans="6:10" x14ac:dyDescent="0.25">
      <c r="F641" t="s">
        <v>193</v>
      </c>
      <c r="G641" t="s">
        <v>193</v>
      </c>
      <c r="H641" t="s">
        <v>3216</v>
      </c>
      <c r="I641" t="s">
        <v>3216</v>
      </c>
      <c r="J641" t="s">
        <v>3855</v>
      </c>
    </row>
    <row r="642" spans="6:10" x14ac:dyDescent="0.25">
      <c r="F642" t="s">
        <v>193</v>
      </c>
      <c r="G642" t="s">
        <v>193</v>
      </c>
      <c r="H642" t="s">
        <v>3216</v>
      </c>
      <c r="I642" t="s">
        <v>3216</v>
      </c>
      <c r="J642" t="s">
        <v>3856</v>
      </c>
    </row>
    <row r="643" spans="6:10" x14ac:dyDescent="0.25">
      <c r="F643" t="s">
        <v>193</v>
      </c>
      <c r="G643" t="s">
        <v>193</v>
      </c>
      <c r="H643" t="s">
        <v>3216</v>
      </c>
      <c r="I643" t="s">
        <v>3216</v>
      </c>
      <c r="J643" t="s">
        <v>3857</v>
      </c>
    </row>
    <row r="644" spans="6:10" x14ac:dyDescent="0.25">
      <c r="F644" t="s">
        <v>193</v>
      </c>
      <c r="G644" t="s">
        <v>193</v>
      </c>
      <c r="H644" t="s">
        <v>3216</v>
      </c>
      <c r="I644" t="s">
        <v>3216</v>
      </c>
      <c r="J644" t="s">
        <v>3858</v>
      </c>
    </row>
    <row r="645" spans="6:10" x14ac:dyDescent="0.25">
      <c r="F645" t="s">
        <v>193</v>
      </c>
      <c r="G645" t="s">
        <v>193</v>
      </c>
      <c r="H645" t="s">
        <v>3216</v>
      </c>
      <c r="I645" t="s">
        <v>3216</v>
      </c>
      <c r="J645" t="s">
        <v>3859</v>
      </c>
    </row>
    <row r="646" spans="6:10" x14ac:dyDescent="0.25">
      <c r="F646" t="s">
        <v>193</v>
      </c>
      <c r="G646" t="s">
        <v>193</v>
      </c>
      <c r="H646" t="s">
        <v>3216</v>
      </c>
      <c r="I646" t="s">
        <v>3216</v>
      </c>
      <c r="J646" t="s">
        <v>3860</v>
      </c>
    </row>
    <row r="647" spans="6:10" x14ac:dyDescent="0.25">
      <c r="F647" t="s">
        <v>193</v>
      </c>
      <c r="G647" t="s">
        <v>193</v>
      </c>
      <c r="H647" t="s">
        <v>3216</v>
      </c>
      <c r="I647" t="s">
        <v>3216</v>
      </c>
      <c r="J647" t="s">
        <v>3861</v>
      </c>
    </row>
    <row r="648" spans="6:10" x14ac:dyDescent="0.25">
      <c r="F648" t="s">
        <v>193</v>
      </c>
      <c r="G648" t="s">
        <v>193</v>
      </c>
      <c r="H648" t="s">
        <v>3216</v>
      </c>
      <c r="I648" t="s">
        <v>3216</v>
      </c>
      <c r="J648" t="s">
        <v>3862</v>
      </c>
    </row>
    <row r="649" spans="6:10" x14ac:dyDescent="0.25">
      <c r="F649" t="s">
        <v>193</v>
      </c>
      <c r="G649" t="s">
        <v>193</v>
      </c>
      <c r="H649" t="s">
        <v>3216</v>
      </c>
      <c r="I649" t="s">
        <v>3216</v>
      </c>
      <c r="J649" t="s">
        <v>3245</v>
      </c>
    </row>
    <row r="650" spans="6:10" x14ac:dyDescent="0.25">
      <c r="F650" t="s">
        <v>193</v>
      </c>
      <c r="G650" t="s">
        <v>193</v>
      </c>
      <c r="H650" t="s">
        <v>3218</v>
      </c>
      <c r="I650" t="s">
        <v>3863</v>
      </c>
      <c r="J650" t="s">
        <v>3218</v>
      </c>
    </row>
    <row r="651" spans="6:10" x14ac:dyDescent="0.25">
      <c r="F651" t="s">
        <v>193</v>
      </c>
      <c r="G651" t="s">
        <v>193</v>
      </c>
      <c r="H651" t="s">
        <v>3218</v>
      </c>
      <c r="I651" t="s">
        <v>3863</v>
      </c>
      <c r="J651" t="s">
        <v>3864</v>
      </c>
    </row>
    <row r="652" spans="6:10" x14ac:dyDescent="0.25">
      <c r="F652" t="s">
        <v>193</v>
      </c>
      <c r="G652" t="s">
        <v>193</v>
      </c>
      <c r="H652" t="s">
        <v>3218</v>
      </c>
      <c r="I652" t="s">
        <v>3863</v>
      </c>
      <c r="J652" t="s">
        <v>3865</v>
      </c>
    </row>
    <row r="653" spans="6:10" x14ac:dyDescent="0.25">
      <c r="F653" t="s">
        <v>193</v>
      </c>
      <c r="G653" t="s">
        <v>193</v>
      </c>
      <c r="H653" t="s">
        <v>3218</v>
      </c>
      <c r="I653" t="s">
        <v>3863</v>
      </c>
      <c r="J653" t="s">
        <v>3866</v>
      </c>
    </row>
    <row r="654" spans="6:10" x14ac:dyDescent="0.25">
      <c r="F654" t="s">
        <v>193</v>
      </c>
      <c r="G654" t="s">
        <v>193</v>
      </c>
      <c r="H654" t="s">
        <v>3218</v>
      </c>
      <c r="I654" t="s">
        <v>3863</v>
      </c>
      <c r="J654" t="s">
        <v>3867</v>
      </c>
    </row>
    <row r="655" spans="6:10" x14ac:dyDescent="0.25">
      <c r="F655" t="s">
        <v>193</v>
      </c>
      <c r="G655" t="s">
        <v>193</v>
      </c>
      <c r="H655" t="s">
        <v>3218</v>
      </c>
      <c r="I655" t="s">
        <v>3863</v>
      </c>
      <c r="J655" t="s">
        <v>3868</v>
      </c>
    </row>
    <row r="656" spans="6:10" x14ac:dyDescent="0.25">
      <c r="F656" t="s">
        <v>193</v>
      </c>
      <c r="G656" t="s">
        <v>193</v>
      </c>
      <c r="H656" t="s">
        <v>3218</v>
      </c>
      <c r="I656" t="s">
        <v>3863</v>
      </c>
      <c r="J656" t="s">
        <v>3869</v>
      </c>
    </row>
    <row r="657" spans="6:10" x14ac:dyDescent="0.25">
      <c r="F657" t="s">
        <v>193</v>
      </c>
      <c r="G657" t="s">
        <v>193</v>
      </c>
      <c r="H657" t="s">
        <v>3220</v>
      </c>
      <c r="I657" t="s">
        <v>3870</v>
      </c>
      <c r="J657" t="s">
        <v>3871</v>
      </c>
    </row>
    <row r="658" spans="6:10" x14ac:dyDescent="0.25">
      <c r="F658" t="s">
        <v>193</v>
      </c>
      <c r="G658" t="s">
        <v>193</v>
      </c>
      <c r="H658" t="s">
        <v>3220</v>
      </c>
      <c r="I658" t="s">
        <v>3870</v>
      </c>
      <c r="J658" t="s">
        <v>3872</v>
      </c>
    </row>
    <row r="659" spans="6:10" x14ac:dyDescent="0.25">
      <c r="F659" t="s">
        <v>193</v>
      </c>
      <c r="G659" t="s">
        <v>193</v>
      </c>
      <c r="H659" t="s">
        <v>3220</v>
      </c>
      <c r="I659" t="s">
        <v>3870</v>
      </c>
      <c r="J659" t="s">
        <v>3873</v>
      </c>
    </row>
    <row r="660" spans="6:10" x14ac:dyDescent="0.25">
      <c r="F660" t="s">
        <v>193</v>
      </c>
      <c r="G660" t="s">
        <v>193</v>
      </c>
      <c r="H660" t="s">
        <v>3220</v>
      </c>
      <c r="I660" t="s">
        <v>3870</v>
      </c>
      <c r="J660" t="s">
        <v>3874</v>
      </c>
    </row>
    <row r="661" spans="6:10" x14ac:dyDescent="0.25">
      <c r="F661" t="s">
        <v>193</v>
      </c>
      <c r="G661" t="s">
        <v>193</v>
      </c>
      <c r="H661" t="s">
        <v>3220</v>
      </c>
      <c r="I661" t="s">
        <v>3870</v>
      </c>
      <c r="J661" t="s">
        <v>3875</v>
      </c>
    </row>
    <row r="662" spans="6:10" x14ac:dyDescent="0.25">
      <c r="F662" t="s">
        <v>193</v>
      </c>
      <c r="G662" t="s">
        <v>193</v>
      </c>
      <c r="H662" t="s">
        <v>3220</v>
      </c>
      <c r="I662" t="s">
        <v>3870</v>
      </c>
      <c r="J662" t="s">
        <v>3876</v>
      </c>
    </row>
    <row r="663" spans="6:10" x14ac:dyDescent="0.25">
      <c r="F663" t="s">
        <v>193</v>
      </c>
      <c r="G663" t="s">
        <v>193</v>
      </c>
      <c r="H663" t="s">
        <v>3220</v>
      </c>
      <c r="I663" t="s">
        <v>3870</v>
      </c>
      <c r="J663" t="s">
        <v>3877</v>
      </c>
    </row>
    <row r="664" spans="6:10" x14ac:dyDescent="0.25">
      <c r="F664" t="s">
        <v>193</v>
      </c>
      <c r="G664" t="s">
        <v>193</v>
      </c>
      <c r="H664" t="s">
        <v>3222</v>
      </c>
      <c r="I664" t="s">
        <v>3878</v>
      </c>
      <c r="J664" t="s">
        <v>3222</v>
      </c>
    </row>
    <row r="665" spans="6:10" x14ac:dyDescent="0.25">
      <c r="F665" t="s">
        <v>193</v>
      </c>
      <c r="G665" t="s">
        <v>193</v>
      </c>
      <c r="H665" t="s">
        <v>3222</v>
      </c>
      <c r="I665" t="s">
        <v>3878</v>
      </c>
      <c r="J665" t="s">
        <v>3317</v>
      </c>
    </row>
    <row r="666" spans="6:10" x14ac:dyDescent="0.25">
      <c r="F666" t="s">
        <v>193</v>
      </c>
      <c r="G666" t="s">
        <v>193</v>
      </c>
      <c r="H666" t="s">
        <v>3222</v>
      </c>
      <c r="I666" t="s">
        <v>3878</v>
      </c>
      <c r="J666" t="s">
        <v>3879</v>
      </c>
    </row>
    <row r="667" spans="6:10" x14ac:dyDescent="0.25">
      <c r="F667" t="s">
        <v>193</v>
      </c>
      <c r="G667" t="s">
        <v>193</v>
      </c>
      <c r="H667" t="s">
        <v>3222</v>
      </c>
      <c r="I667" t="s">
        <v>3878</v>
      </c>
      <c r="J667" t="s">
        <v>3880</v>
      </c>
    </row>
    <row r="668" spans="6:10" x14ac:dyDescent="0.25">
      <c r="F668" t="s">
        <v>193</v>
      </c>
      <c r="G668" t="s">
        <v>193</v>
      </c>
      <c r="H668" t="s">
        <v>3222</v>
      </c>
      <c r="I668" t="s">
        <v>3878</v>
      </c>
      <c r="J668" t="s">
        <v>3881</v>
      </c>
    </row>
    <row r="669" spans="6:10" x14ac:dyDescent="0.25">
      <c r="F669" t="s">
        <v>193</v>
      </c>
      <c r="G669" t="s">
        <v>193</v>
      </c>
      <c r="H669" t="s">
        <v>3222</v>
      </c>
      <c r="I669" t="s">
        <v>3878</v>
      </c>
      <c r="J669" t="s">
        <v>3882</v>
      </c>
    </row>
    <row r="670" spans="6:10" x14ac:dyDescent="0.25">
      <c r="F670" t="s">
        <v>193</v>
      </c>
      <c r="G670" t="s">
        <v>193</v>
      </c>
      <c r="H670" t="s">
        <v>3222</v>
      </c>
      <c r="I670" t="s">
        <v>3878</v>
      </c>
      <c r="J670" t="s">
        <v>3883</v>
      </c>
    </row>
    <row r="671" spans="6:10" x14ac:dyDescent="0.25">
      <c r="F671" t="s">
        <v>193</v>
      </c>
      <c r="G671" t="s">
        <v>193</v>
      </c>
      <c r="H671" t="s">
        <v>3222</v>
      </c>
      <c r="I671" t="s">
        <v>3878</v>
      </c>
      <c r="J671" t="s">
        <v>3884</v>
      </c>
    </row>
    <row r="672" spans="6:10" x14ac:dyDescent="0.25">
      <c r="F672" t="s">
        <v>193</v>
      </c>
      <c r="G672" t="s">
        <v>193</v>
      </c>
      <c r="H672" t="s">
        <v>3222</v>
      </c>
      <c r="I672" t="s">
        <v>3878</v>
      </c>
      <c r="J672" t="s">
        <v>3885</v>
      </c>
    </row>
    <row r="673" spans="6:10" x14ac:dyDescent="0.25">
      <c r="F673" t="s">
        <v>193</v>
      </c>
      <c r="G673" t="s">
        <v>193</v>
      </c>
      <c r="H673" t="s">
        <v>3222</v>
      </c>
      <c r="I673" t="s">
        <v>3878</v>
      </c>
      <c r="J673" t="s">
        <v>3886</v>
      </c>
    </row>
    <row r="674" spans="6:10" x14ac:dyDescent="0.25">
      <c r="F674" t="s">
        <v>193</v>
      </c>
      <c r="G674" t="s">
        <v>193</v>
      </c>
      <c r="H674" t="s">
        <v>3222</v>
      </c>
      <c r="I674" t="s">
        <v>3878</v>
      </c>
      <c r="J674" t="s">
        <v>3887</v>
      </c>
    </row>
    <row r="675" spans="6:10" x14ac:dyDescent="0.25">
      <c r="F675" t="s">
        <v>193</v>
      </c>
      <c r="G675" t="s">
        <v>193</v>
      </c>
      <c r="H675" t="s">
        <v>3222</v>
      </c>
      <c r="I675" t="s">
        <v>3878</v>
      </c>
      <c r="J675" t="s">
        <v>3888</v>
      </c>
    </row>
    <row r="676" spans="6:10" x14ac:dyDescent="0.25">
      <c r="F676" t="s">
        <v>193</v>
      </c>
      <c r="G676" t="s">
        <v>193</v>
      </c>
      <c r="H676" t="s">
        <v>3222</v>
      </c>
      <c r="I676" t="s">
        <v>3878</v>
      </c>
      <c r="J676" t="s">
        <v>3889</v>
      </c>
    </row>
    <row r="677" spans="6:10" x14ac:dyDescent="0.25">
      <c r="F677" t="s">
        <v>193</v>
      </c>
      <c r="G677" t="s">
        <v>193</v>
      </c>
      <c r="H677" t="s">
        <v>3224</v>
      </c>
      <c r="I677" t="s">
        <v>3890</v>
      </c>
      <c r="J677" t="s">
        <v>3224</v>
      </c>
    </row>
    <row r="678" spans="6:10" x14ac:dyDescent="0.25">
      <c r="F678" t="s">
        <v>193</v>
      </c>
      <c r="G678" t="s">
        <v>193</v>
      </c>
      <c r="H678" t="s">
        <v>3224</v>
      </c>
      <c r="I678" t="s">
        <v>3890</v>
      </c>
      <c r="J678" t="s">
        <v>3891</v>
      </c>
    </row>
    <row r="679" spans="6:10" x14ac:dyDescent="0.25">
      <c r="F679" t="s">
        <v>193</v>
      </c>
      <c r="G679" t="s">
        <v>193</v>
      </c>
      <c r="H679" t="s">
        <v>3224</v>
      </c>
      <c r="I679" t="s">
        <v>3890</v>
      </c>
      <c r="J679" t="s">
        <v>3357</v>
      </c>
    </row>
    <row r="680" spans="6:10" x14ac:dyDescent="0.25">
      <c r="F680" t="s">
        <v>193</v>
      </c>
      <c r="G680" t="s">
        <v>193</v>
      </c>
      <c r="H680" t="s">
        <v>3224</v>
      </c>
      <c r="I680" t="s">
        <v>3890</v>
      </c>
      <c r="J680" t="s">
        <v>3892</v>
      </c>
    </row>
    <row r="681" spans="6:10" x14ac:dyDescent="0.25">
      <c r="F681" t="s">
        <v>193</v>
      </c>
      <c r="G681" t="s">
        <v>193</v>
      </c>
      <c r="H681" t="s">
        <v>3226</v>
      </c>
      <c r="I681" t="s">
        <v>3893</v>
      </c>
      <c r="J681" t="s">
        <v>3226</v>
      </c>
    </row>
    <row r="682" spans="6:10" x14ac:dyDescent="0.25">
      <c r="F682" t="s">
        <v>193</v>
      </c>
      <c r="G682" t="s">
        <v>193</v>
      </c>
      <c r="H682" t="s">
        <v>3226</v>
      </c>
      <c r="I682" t="s">
        <v>3893</v>
      </c>
      <c r="J682" t="s">
        <v>3894</v>
      </c>
    </row>
    <row r="683" spans="6:10" x14ac:dyDescent="0.25">
      <c r="F683" t="s">
        <v>193</v>
      </c>
      <c r="G683" t="s">
        <v>193</v>
      </c>
      <c r="H683" t="s">
        <v>3226</v>
      </c>
      <c r="I683" t="s">
        <v>3893</v>
      </c>
      <c r="J683" t="s">
        <v>3895</v>
      </c>
    </row>
    <row r="684" spans="6:10" x14ac:dyDescent="0.25">
      <c r="F684" t="s">
        <v>193</v>
      </c>
      <c r="G684" t="s">
        <v>193</v>
      </c>
      <c r="H684" t="s">
        <v>3226</v>
      </c>
      <c r="I684" t="s">
        <v>3893</v>
      </c>
      <c r="J684" t="s">
        <v>3896</v>
      </c>
    </row>
    <row r="685" spans="6:10" x14ac:dyDescent="0.25">
      <c r="F685" t="s">
        <v>193</v>
      </c>
      <c r="G685" t="s">
        <v>193</v>
      </c>
      <c r="H685" t="s">
        <v>3226</v>
      </c>
      <c r="I685" t="s">
        <v>3893</v>
      </c>
      <c r="J685" t="s">
        <v>3897</v>
      </c>
    </row>
    <row r="686" spans="6:10" x14ac:dyDescent="0.25">
      <c r="F686" t="s">
        <v>193</v>
      </c>
      <c r="G686" t="s">
        <v>193</v>
      </c>
      <c r="H686" t="s">
        <v>3226</v>
      </c>
      <c r="I686" t="s">
        <v>3893</v>
      </c>
      <c r="J686" t="s">
        <v>3898</v>
      </c>
    </row>
    <row r="687" spans="6:10" x14ac:dyDescent="0.25">
      <c r="F687" t="s">
        <v>193</v>
      </c>
      <c r="G687" t="s">
        <v>193</v>
      </c>
      <c r="H687" t="s">
        <v>3226</v>
      </c>
      <c r="I687" t="s">
        <v>3893</v>
      </c>
      <c r="J687" t="s">
        <v>3899</v>
      </c>
    </row>
    <row r="688" spans="6:10" x14ac:dyDescent="0.25">
      <c r="F688" t="s">
        <v>193</v>
      </c>
      <c r="G688" t="s">
        <v>193</v>
      </c>
      <c r="H688" t="s">
        <v>3226</v>
      </c>
      <c r="I688" t="s">
        <v>3893</v>
      </c>
      <c r="J688" t="s">
        <v>3900</v>
      </c>
    </row>
    <row r="689" spans="6:10" x14ac:dyDescent="0.25">
      <c r="F689" t="s">
        <v>193</v>
      </c>
      <c r="G689" t="s">
        <v>193</v>
      </c>
      <c r="H689" t="s">
        <v>3226</v>
      </c>
      <c r="I689" t="s">
        <v>3893</v>
      </c>
      <c r="J689" t="s">
        <v>3901</v>
      </c>
    </row>
    <row r="690" spans="6:10" x14ac:dyDescent="0.25">
      <c r="F690" t="s">
        <v>193</v>
      </c>
      <c r="G690" t="s">
        <v>193</v>
      </c>
      <c r="H690" t="s">
        <v>3226</v>
      </c>
      <c r="I690" t="s">
        <v>3893</v>
      </c>
      <c r="J690" t="s">
        <v>3902</v>
      </c>
    </row>
    <row r="691" spans="6:10" x14ac:dyDescent="0.25">
      <c r="F691" t="s">
        <v>193</v>
      </c>
      <c r="G691" t="s">
        <v>193</v>
      </c>
      <c r="H691" t="s">
        <v>3226</v>
      </c>
      <c r="I691" t="s">
        <v>3893</v>
      </c>
      <c r="J691" t="s">
        <v>3903</v>
      </c>
    </row>
    <row r="692" spans="6:10" x14ac:dyDescent="0.25">
      <c r="F692" t="s">
        <v>3110</v>
      </c>
      <c r="G692" t="s">
        <v>3110</v>
      </c>
      <c r="H692" t="s">
        <v>3229</v>
      </c>
      <c r="I692" t="s">
        <v>3904</v>
      </c>
      <c r="J692" t="s">
        <v>3110</v>
      </c>
    </row>
    <row r="693" spans="6:10" x14ac:dyDescent="0.25">
      <c r="F693" t="s">
        <v>3110</v>
      </c>
      <c r="G693" t="s">
        <v>3110</v>
      </c>
      <c r="H693" t="s">
        <v>3229</v>
      </c>
      <c r="I693" t="s">
        <v>3904</v>
      </c>
      <c r="J693" t="s">
        <v>3427</v>
      </c>
    </row>
    <row r="694" spans="6:10" x14ac:dyDescent="0.25">
      <c r="F694" t="s">
        <v>3110</v>
      </c>
      <c r="G694" t="s">
        <v>3110</v>
      </c>
      <c r="H694" t="s">
        <v>3229</v>
      </c>
      <c r="I694" t="s">
        <v>3904</v>
      </c>
      <c r="J694" t="s">
        <v>3905</v>
      </c>
    </row>
    <row r="695" spans="6:10" x14ac:dyDescent="0.25">
      <c r="F695" t="s">
        <v>3110</v>
      </c>
      <c r="G695" t="s">
        <v>3110</v>
      </c>
      <c r="H695" t="s">
        <v>3229</v>
      </c>
      <c r="I695" t="s">
        <v>3904</v>
      </c>
      <c r="J695" t="s">
        <v>3906</v>
      </c>
    </row>
    <row r="696" spans="6:10" x14ac:dyDescent="0.25">
      <c r="F696" t="s">
        <v>3110</v>
      </c>
      <c r="G696" t="s">
        <v>3110</v>
      </c>
      <c r="H696" t="s">
        <v>3229</v>
      </c>
      <c r="I696" t="s">
        <v>3904</v>
      </c>
      <c r="J696" t="s">
        <v>3907</v>
      </c>
    </row>
    <row r="697" spans="6:10" x14ac:dyDescent="0.25">
      <c r="F697" t="s">
        <v>3110</v>
      </c>
      <c r="G697" t="s">
        <v>3110</v>
      </c>
      <c r="H697" t="s">
        <v>3229</v>
      </c>
      <c r="I697" t="s">
        <v>3904</v>
      </c>
      <c r="J697" t="s">
        <v>3908</v>
      </c>
    </row>
    <row r="698" spans="6:10" x14ac:dyDescent="0.25">
      <c r="F698" t="s">
        <v>3110</v>
      </c>
      <c r="G698" t="s">
        <v>3110</v>
      </c>
      <c r="H698" t="s">
        <v>3229</v>
      </c>
      <c r="I698" t="s">
        <v>3904</v>
      </c>
      <c r="J698" t="s">
        <v>3909</v>
      </c>
    </row>
    <row r="699" spans="6:10" x14ac:dyDescent="0.25">
      <c r="F699" t="s">
        <v>199</v>
      </c>
      <c r="G699" t="s">
        <v>199</v>
      </c>
      <c r="H699" t="s">
        <v>199</v>
      </c>
      <c r="I699" t="s">
        <v>3910</v>
      </c>
      <c r="J699" t="s">
        <v>199</v>
      </c>
    </row>
    <row r="700" spans="6:10" x14ac:dyDescent="0.25">
      <c r="F700" t="s">
        <v>199</v>
      </c>
      <c r="G700" t="s">
        <v>199</v>
      </c>
      <c r="H700" t="s">
        <v>199</v>
      </c>
      <c r="I700" t="s">
        <v>3910</v>
      </c>
      <c r="J700" t="s">
        <v>3911</v>
      </c>
    </row>
    <row r="701" spans="6:10" x14ac:dyDescent="0.25">
      <c r="F701" t="s">
        <v>199</v>
      </c>
      <c r="G701" t="s">
        <v>199</v>
      </c>
      <c r="H701" t="s">
        <v>199</v>
      </c>
      <c r="I701" t="s">
        <v>3910</v>
      </c>
      <c r="J701" t="s">
        <v>3912</v>
      </c>
    </row>
    <row r="702" spans="6:10" x14ac:dyDescent="0.25">
      <c r="F702" t="s">
        <v>199</v>
      </c>
      <c r="G702" t="s">
        <v>199</v>
      </c>
      <c r="H702" t="s">
        <v>199</v>
      </c>
      <c r="I702" t="s">
        <v>3910</v>
      </c>
      <c r="J702" t="s">
        <v>3527</v>
      </c>
    </row>
    <row r="703" spans="6:10" x14ac:dyDescent="0.25">
      <c r="F703" t="s">
        <v>199</v>
      </c>
      <c r="G703" t="s">
        <v>199</v>
      </c>
      <c r="H703" t="s">
        <v>199</v>
      </c>
      <c r="I703" t="s">
        <v>3910</v>
      </c>
      <c r="J703" t="s">
        <v>3913</v>
      </c>
    </row>
    <row r="704" spans="6:10" x14ac:dyDescent="0.25">
      <c r="F704" t="s">
        <v>199</v>
      </c>
      <c r="G704" t="s">
        <v>199</v>
      </c>
      <c r="H704" t="s">
        <v>199</v>
      </c>
      <c r="I704" t="s">
        <v>3910</v>
      </c>
      <c r="J704" t="s">
        <v>3914</v>
      </c>
    </row>
    <row r="705" spans="6:10" x14ac:dyDescent="0.25">
      <c r="F705" t="s">
        <v>199</v>
      </c>
      <c r="G705" t="s">
        <v>199</v>
      </c>
      <c r="H705" t="s">
        <v>199</v>
      </c>
      <c r="I705" t="s">
        <v>3910</v>
      </c>
      <c r="J705" t="s">
        <v>3915</v>
      </c>
    </row>
    <row r="706" spans="6:10" x14ac:dyDescent="0.25">
      <c r="F706" t="s">
        <v>199</v>
      </c>
      <c r="G706" t="s">
        <v>199</v>
      </c>
      <c r="H706" t="s">
        <v>199</v>
      </c>
      <c r="I706" t="s">
        <v>3910</v>
      </c>
      <c r="J706" t="s">
        <v>3916</v>
      </c>
    </row>
    <row r="707" spans="6:10" x14ac:dyDescent="0.25">
      <c r="F707" t="s">
        <v>199</v>
      </c>
      <c r="G707" t="s">
        <v>199</v>
      </c>
      <c r="H707" t="s">
        <v>3232</v>
      </c>
      <c r="I707" t="s">
        <v>3232</v>
      </c>
      <c r="J707" t="s">
        <v>3232</v>
      </c>
    </row>
    <row r="708" spans="6:10" x14ac:dyDescent="0.25">
      <c r="F708" t="s">
        <v>199</v>
      </c>
      <c r="G708" t="s">
        <v>199</v>
      </c>
      <c r="H708" t="s">
        <v>3232</v>
      </c>
      <c r="I708" t="s">
        <v>3232</v>
      </c>
      <c r="J708" t="s">
        <v>3917</v>
      </c>
    </row>
    <row r="709" spans="6:10" x14ac:dyDescent="0.25">
      <c r="F709" t="s">
        <v>199</v>
      </c>
      <c r="G709" t="s">
        <v>199</v>
      </c>
      <c r="H709" t="s">
        <v>3232</v>
      </c>
      <c r="I709" t="s">
        <v>3232</v>
      </c>
      <c r="J709" t="s">
        <v>3918</v>
      </c>
    </row>
    <row r="710" spans="6:10" x14ac:dyDescent="0.25">
      <c r="F710" t="s">
        <v>199</v>
      </c>
      <c r="G710" t="s">
        <v>199</v>
      </c>
      <c r="H710" t="s">
        <v>3232</v>
      </c>
      <c r="I710" t="s">
        <v>3232</v>
      </c>
      <c r="J710" t="s">
        <v>3919</v>
      </c>
    </row>
    <row r="711" spans="6:10" x14ac:dyDescent="0.25">
      <c r="F711" t="s">
        <v>199</v>
      </c>
      <c r="G711" t="s">
        <v>199</v>
      </c>
      <c r="H711" t="s">
        <v>3232</v>
      </c>
      <c r="I711" t="s">
        <v>3232</v>
      </c>
      <c r="J711" t="s">
        <v>3920</v>
      </c>
    </row>
    <row r="712" spans="6:10" x14ac:dyDescent="0.25">
      <c r="F712" t="s">
        <v>199</v>
      </c>
      <c r="G712" t="s">
        <v>199</v>
      </c>
      <c r="H712" t="s">
        <v>3232</v>
      </c>
      <c r="I712" t="s">
        <v>3232</v>
      </c>
      <c r="J712" t="s">
        <v>3921</v>
      </c>
    </row>
    <row r="713" spans="6:10" x14ac:dyDescent="0.25">
      <c r="F713" t="s">
        <v>199</v>
      </c>
      <c r="G713" t="s">
        <v>199</v>
      </c>
      <c r="H713" t="s">
        <v>3232</v>
      </c>
      <c r="I713" t="s">
        <v>3232</v>
      </c>
      <c r="J713" t="s">
        <v>3922</v>
      </c>
    </row>
    <row r="714" spans="6:10" x14ac:dyDescent="0.25">
      <c r="F714" t="s">
        <v>199</v>
      </c>
      <c r="G714" t="s">
        <v>199</v>
      </c>
      <c r="H714" t="s">
        <v>3234</v>
      </c>
      <c r="I714" t="s">
        <v>3234</v>
      </c>
      <c r="J714" t="s">
        <v>3234</v>
      </c>
    </row>
    <row r="715" spans="6:10" x14ac:dyDescent="0.25">
      <c r="F715" t="s">
        <v>199</v>
      </c>
      <c r="G715" t="s">
        <v>199</v>
      </c>
      <c r="H715" t="s">
        <v>3234</v>
      </c>
      <c r="I715" t="s">
        <v>3234</v>
      </c>
      <c r="J715" t="s">
        <v>3923</v>
      </c>
    </row>
    <row r="716" spans="6:10" x14ac:dyDescent="0.25">
      <c r="F716" t="s">
        <v>199</v>
      </c>
      <c r="G716" t="s">
        <v>199</v>
      </c>
      <c r="H716" t="s">
        <v>3234</v>
      </c>
      <c r="I716" t="s">
        <v>3234</v>
      </c>
      <c r="J716" t="s">
        <v>3924</v>
      </c>
    </row>
    <row r="717" spans="6:10" x14ac:dyDescent="0.25">
      <c r="F717" t="s">
        <v>199</v>
      </c>
      <c r="G717" t="s">
        <v>199</v>
      </c>
      <c r="H717" t="s">
        <v>3234</v>
      </c>
      <c r="I717" t="s">
        <v>3234</v>
      </c>
      <c r="J717" t="s">
        <v>3925</v>
      </c>
    </row>
    <row r="718" spans="6:10" x14ac:dyDescent="0.25">
      <c r="F718" t="s">
        <v>199</v>
      </c>
      <c r="G718" t="s">
        <v>199</v>
      </c>
      <c r="H718" t="s">
        <v>3234</v>
      </c>
      <c r="I718" t="s">
        <v>3234</v>
      </c>
      <c r="J718" t="s">
        <v>3926</v>
      </c>
    </row>
    <row r="719" spans="6:10" x14ac:dyDescent="0.25">
      <c r="F719" t="s">
        <v>199</v>
      </c>
      <c r="G719" t="s">
        <v>199</v>
      </c>
      <c r="H719" t="s">
        <v>3234</v>
      </c>
      <c r="I719" t="s">
        <v>3234</v>
      </c>
      <c r="J719" t="s">
        <v>3927</v>
      </c>
    </row>
    <row r="720" spans="6:10" x14ac:dyDescent="0.25">
      <c r="F720" t="s">
        <v>199</v>
      </c>
      <c r="G720" t="s">
        <v>199</v>
      </c>
      <c r="H720" t="s">
        <v>3234</v>
      </c>
      <c r="I720" t="s">
        <v>3234</v>
      </c>
      <c r="J720" t="s">
        <v>3928</v>
      </c>
    </row>
    <row r="721" spans="6:10" x14ac:dyDescent="0.25">
      <c r="F721" t="s">
        <v>199</v>
      </c>
      <c r="G721" t="s">
        <v>199</v>
      </c>
      <c r="H721" t="s">
        <v>3234</v>
      </c>
      <c r="I721" t="s">
        <v>3234</v>
      </c>
      <c r="J721" t="s">
        <v>3929</v>
      </c>
    </row>
    <row r="722" spans="6:10" x14ac:dyDescent="0.25">
      <c r="F722" t="s">
        <v>199</v>
      </c>
      <c r="G722" t="s">
        <v>199</v>
      </c>
      <c r="H722" t="s">
        <v>3234</v>
      </c>
      <c r="I722" t="s">
        <v>3234</v>
      </c>
      <c r="J722" t="s">
        <v>3930</v>
      </c>
    </row>
    <row r="723" spans="6:10" x14ac:dyDescent="0.25">
      <c r="F723" t="s">
        <v>199</v>
      </c>
      <c r="G723" t="s">
        <v>199</v>
      </c>
      <c r="H723" t="s">
        <v>3236</v>
      </c>
      <c r="I723" t="s">
        <v>3236</v>
      </c>
      <c r="J723" t="s">
        <v>3236</v>
      </c>
    </row>
    <row r="724" spans="6:10" x14ac:dyDescent="0.25">
      <c r="F724" t="s">
        <v>199</v>
      </c>
      <c r="G724" t="s">
        <v>199</v>
      </c>
      <c r="H724" t="s">
        <v>3236</v>
      </c>
      <c r="I724" t="s">
        <v>3236</v>
      </c>
      <c r="J724" t="s">
        <v>3931</v>
      </c>
    </row>
    <row r="725" spans="6:10" x14ac:dyDescent="0.25">
      <c r="F725" t="s">
        <v>199</v>
      </c>
      <c r="G725" t="s">
        <v>199</v>
      </c>
      <c r="H725" t="s">
        <v>3236</v>
      </c>
      <c r="I725" t="s">
        <v>3236</v>
      </c>
      <c r="J725" t="s">
        <v>3932</v>
      </c>
    </row>
    <row r="726" spans="6:10" x14ac:dyDescent="0.25">
      <c r="F726" t="s">
        <v>199</v>
      </c>
      <c r="G726" t="s">
        <v>199</v>
      </c>
      <c r="H726" t="s">
        <v>3236</v>
      </c>
      <c r="I726" t="s">
        <v>3236</v>
      </c>
      <c r="J726" t="s">
        <v>3933</v>
      </c>
    </row>
    <row r="727" spans="6:10" x14ac:dyDescent="0.25">
      <c r="F727" t="s">
        <v>199</v>
      </c>
      <c r="G727" t="s">
        <v>199</v>
      </c>
      <c r="H727" t="s">
        <v>3236</v>
      </c>
      <c r="I727" t="s">
        <v>3236</v>
      </c>
      <c r="J727" t="s">
        <v>3934</v>
      </c>
    </row>
    <row r="728" spans="6:10" x14ac:dyDescent="0.25">
      <c r="F728" t="s">
        <v>199</v>
      </c>
      <c r="G728" t="s">
        <v>199</v>
      </c>
      <c r="H728" t="s">
        <v>3236</v>
      </c>
      <c r="I728" t="s">
        <v>3236</v>
      </c>
      <c r="J728" t="s">
        <v>3935</v>
      </c>
    </row>
    <row r="729" spans="6:10" x14ac:dyDescent="0.25">
      <c r="F729" t="s">
        <v>199</v>
      </c>
      <c r="G729" t="s">
        <v>199</v>
      </c>
      <c r="H729" t="s">
        <v>3236</v>
      </c>
      <c r="I729" t="s">
        <v>3236</v>
      </c>
      <c r="J729" t="s">
        <v>3936</v>
      </c>
    </row>
    <row r="730" spans="6:10" x14ac:dyDescent="0.25">
      <c r="F730" t="s">
        <v>199</v>
      </c>
      <c r="G730" t="s">
        <v>199</v>
      </c>
      <c r="H730" t="s">
        <v>3236</v>
      </c>
      <c r="I730" t="s">
        <v>3236</v>
      </c>
      <c r="J730" t="s">
        <v>3937</v>
      </c>
    </row>
    <row r="731" spans="6:10" x14ac:dyDescent="0.25">
      <c r="F731" t="s">
        <v>199</v>
      </c>
      <c r="G731" t="s">
        <v>199</v>
      </c>
      <c r="H731" t="s">
        <v>3238</v>
      </c>
      <c r="I731" t="s">
        <v>3238</v>
      </c>
      <c r="J731" t="s">
        <v>3938</v>
      </c>
    </row>
    <row r="732" spans="6:10" x14ac:dyDescent="0.25">
      <c r="F732" t="s">
        <v>199</v>
      </c>
      <c r="G732" t="s">
        <v>199</v>
      </c>
      <c r="H732" t="s">
        <v>3238</v>
      </c>
      <c r="I732" t="s">
        <v>3238</v>
      </c>
      <c r="J732" t="s">
        <v>3939</v>
      </c>
    </row>
    <row r="733" spans="6:10" x14ac:dyDescent="0.25">
      <c r="F733" t="s">
        <v>199</v>
      </c>
      <c r="G733" t="s">
        <v>199</v>
      </c>
      <c r="H733" t="s">
        <v>3238</v>
      </c>
      <c r="I733" t="s">
        <v>3238</v>
      </c>
      <c r="J733" t="s">
        <v>3940</v>
      </c>
    </row>
    <row r="734" spans="6:10" x14ac:dyDescent="0.25">
      <c r="F734" t="s">
        <v>199</v>
      </c>
      <c r="G734" t="s">
        <v>199</v>
      </c>
      <c r="H734" t="s">
        <v>3238</v>
      </c>
      <c r="I734" t="s">
        <v>3238</v>
      </c>
      <c r="J734" t="s">
        <v>3941</v>
      </c>
    </row>
    <row r="735" spans="6:10" x14ac:dyDescent="0.25">
      <c r="F735" t="s">
        <v>199</v>
      </c>
      <c r="G735" t="s">
        <v>199</v>
      </c>
      <c r="H735" t="s">
        <v>3238</v>
      </c>
      <c r="I735" t="s">
        <v>3238</v>
      </c>
      <c r="J735" t="s">
        <v>3942</v>
      </c>
    </row>
    <row r="736" spans="6:10" x14ac:dyDescent="0.25">
      <c r="F736" t="s">
        <v>199</v>
      </c>
      <c r="G736" t="s">
        <v>199</v>
      </c>
      <c r="H736" t="s">
        <v>3238</v>
      </c>
      <c r="I736" t="s">
        <v>3238</v>
      </c>
      <c r="J736" t="s">
        <v>3681</v>
      </c>
    </row>
    <row r="737" spans="6:10" x14ac:dyDescent="0.25">
      <c r="F737" t="s">
        <v>199</v>
      </c>
      <c r="G737" t="s">
        <v>199</v>
      </c>
      <c r="H737" t="s">
        <v>3238</v>
      </c>
      <c r="I737" t="s">
        <v>3238</v>
      </c>
      <c r="J737" t="s">
        <v>3943</v>
      </c>
    </row>
    <row r="738" spans="6:10" x14ac:dyDescent="0.25">
      <c r="F738" t="s">
        <v>199</v>
      </c>
      <c r="G738" t="s">
        <v>199</v>
      </c>
      <c r="H738" t="s">
        <v>3238</v>
      </c>
      <c r="I738" t="s">
        <v>3238</v>
      </c>
      <c r="J738" t="s">
        <v>3944</v>
      </c>
    </row>
    <row r="739" spans="6:10" x14ac:dyDescent="0.25">
      <c r="F739" t="s">
        <v>199</v>
      </c>
      <c r="G739" t="s">
        <v>199</v>
      </c>
      <c r="H739" t="s">
        <v>3240</v>
      </c>
      <c r="I739" t="s">
        <v>3240</v>
      </c>
      <c r="J739" t="s">
        <v>3945</v>
      </c>
    </row>
    <row r="740" spans="6:10" x14ac:dyDescent="0.25">
      <c r="F740" t="s">
        <v>199</v>
      </c>
      <c r="G740" t="s">
        <v>199</v>
      </c>
      <c r="H740" t="s">
        <v>3240</v>
      </c>
      <c r="I740" t="s">
        <v>3240</v>
      </c>
      <c r="J740" t="s">
        <v>3946</v>
      </c>
    </row>
    <row r="741" spans="6:10" x14ac:dyDescent="0.25">
      <c r="F741" t="s">
        <v>199</v>
      </c>
      <c r="G741" t="s">
        <v>199</v>
      </c>
      <c r="H741" t="s">
        <v>3240</v>
      </c>
      <c r="I741" t="s">
        <v>3240</v>
      </c>
      <c r="J741" t="s">
        <v>3947</v>
      </c>
    </row>
    <row r="742" spans="6:10" x14ac:dyDescent="0.25">
      <c r="F742" t="s">
        <v>199</v>
      </c>
      <c r="G742" t="s">
        <v>199</v>
      </c>
      <c r="H742" t="s">
        <v>3240</v>
      </c>
      <c r="I742" t="s">
        <v>3240</v>
      </c>
      <c r="J742" t="s">
        <v>3948</v>
      </c>
    </row>
    <row r="743" spans="6:10" x14ac:dyDescent="0.25">
      <c r="F743" t="s">
        <v>199</v>
      </c>
      <c r="G743" t="s">
        <v>199</v>
      </c>
      <c r="H743" t="s">
        <v>3240</v>
      </c>
      <c r="I743" t="s">
        <v>3240</v>
      </c>
      <c r="J743" t="s">
        <v>3949</v>
      </c>
    </row>
    <row r="744" spans="6:10" x14ac:dyDescent="0.25">
      <c r="F744" t="s">
        <v>199</v>
      </c>
      <c r="G744" t="s">
        <v>199</v>
      </c>
      <c r="H744" t="s">
        <v>3240</v>
      </c>
      <c r="I744" t="s">
        <v>3240</v>
      </c>
      <c r="J744" t="s">
        <v>3224</v>
      </c>
    </row>
    <row r="745" spans="6:10" x14ac:dyDescent="0.25">
      <c r="F745" t="s">
        <v>199</v>
      </c>
      <c r="G745" t="s">
        <v>199</v>
      </c>
      <c r="H745" t="s">
        <v>3240</v>
      </c>
      <c r="I745" t="s">
        <v>3240</v>
      </c>
      <c r="J745" t="s">
        <v>3463</v>
      </c>
    </row>
    <row r="746" spans="6:10" x14ac:dyDescent="0.25">
      <c r="F746" t="s">
        <v>199</v>
      </c>
      <c r="G746" t="s">
        <v>199</v>
      </c>
      <c r="H746" t="s">
        <v>3240</v>
      </c>
      <c r="I746" t="s">
        <v>3240</v>
      </c>
      <c r="J746" t="s">
        <v>3950</v>
      </c>
    </row>
    <row r="747" spans="6:10" x14ac:dyDescent="0.25">
      <c r="F747" t="s">
        <v>199</v>
      </c>
      <c r="G747" t="s">
        <v>199</v>
      </c>
      <c r="H747" t="s">
        <v>3242</v>
      </c>
      <c r="I747" t="s">
        <v>3242</v>
      </c>
      <c r="J747" t="s">
        <v>3849</v>
      </c>
    </row>
    <row r="748" spans="6:10" x14ac:dyDescent="0.25">
      <c r="F748" t="s">
        <v>199</v>
      </c>
      <c r="G748" t="s">
        <v>199</v>
      </c>
      <c r="H748" t="s">
        <v>3242</v>
      </c>
      <c r="I748" t="s">
        <v>3242</v>
      </c>
      <c r="J748" t="s">
        <v>3951</v>
      </c>
    </row>
    <row r="749" spans="6:10" x14ac:dyDescent="0.25">
      <c r="F749" t="s">
        <v>199</v>
      </c>
      <c r="G749" t="s">
        <v>199</v>
      </c>
      <c r="H749" t="s">
        <v>3242</v>
      </c>
      <c r="I749" t="s">
        <v>3242</v>
      </c>
      <c r="J749" t="s">
        <v>3952</v>
      </c>
    </row>
    <row r="750" spans="6:10" x14ac:dyDescent="0.25">
      <c r="F750" t="s">
        <v>199</v>
      </c>
      <c r="G750" t="s">
        <v>199</v>
      </c>
      <c r="H750" t="s">
        <v>3242</v>
      </c>
      <c r="I750" t="s">
        <v>3242</v>
      </c>
      <c r="J750" t="s">
        <v>3953</v>
      </c>
    </row>
    <row r="751" spans="6:10" x14ac:dyDescent="0.25">
      <c r="F751" t="s">
        <v>199</v>
      </c>
      <c r="G751" t="s">
        <v>199</v>
      </c>
      <c r="H751" t="s">
        <v>3242</v>
      </c>
      <c r="I751" t="s">
        <v>3242</v>
      </c>
      <c r="J751" t="s">
        <v>3954</v>
      </c>
    </row>
    <row r="752" spans="6:10" x14ac:dyDescent="0.25">
      <c r="F752" t="s">
        <v>199</v>
      </c>
      <c r="G752" t="s">
        <v>199</v>
      </c>
      <c r="H752" t="s">
        <v>3242</v>
      </c>
      <c r="I752" t="s">
        <v>3242</v>
      </c>
      <c r="J752" t="s">
        <v>3955</v>
      </c>
    </row>
    <row r="753" spans="6:10" x14ac:dyDescent="0.25">
      <c r="F753" t="s">
        <v>199</v>
      </c>
      <c r="G753" t="s">
        <v>199</v>
      </c>
      <c r="H753" t="s">
        <v>3242</v>
      </c>
      <c r="I753" t="s">
        <v>3242</v>
      </c>
      <c r="J753" t="s">
        <v>3956</v>
      </c>
    </row>
    <row r="754" spans="6:10" x14ac:dyDescent="0.25">
      <c r="F754" t="s">
        <v>199</v>
      </c>
      <c r="G754" t="s">
        <v>199</v>
      </c>
      <c r="H754" t="s">
        <v>3242</v>
      </c>
      <c r="I754" t="s">
        <v>3242</v>
      </c>
      <c r="J754" t="s">
        <v>3957</v>
      </c>
    </row>
    <row r="755" spans="6:10" x14ac:dyDescent="0.25">
      <c r="F755" t="s">
        <v>199</v>
      </c>
      <c r="G755" t="s">
        <v>199</v>
      </c>
      <c r="H755" t="s">
        <v>3244</v>
      </c>
      <c r="I755" t="s">
        <v>3244</v>
      </c>
      <c r="J755" t="s">
        <v>3244</v>
      </c>
    </row>
    <row r="756" spans="6:10" x14ac:dyDescent="0.25">
      <c r="F756" t="s">
        <v>199</v>
      </c>
      <c r="G756" t="s">
        <v>199</v>
      </c>
      <c r="H756" t="s">
        <v>3244</v>
      </c>
      <c r="I756" t="s">
        <v>3244</v>
      </c>
      <c r="J756" t="s">
        <v>3958</v>
      </c>
    </row>
    <row r="757" spans="6:10" x14ac:dyDescent="0.25">
      <c r="F757" t="s">
        <v>199</v>
      </c>
      <c r="G757" t="s">
        <v>199</v>
      </c>
      <c r="H757" t="s">
        <v>3244</v>
      </c>
      <c r="I757" t="s">
        <v>3244</v>
      </c>
      <c r="J757" t="s">
        <v>3650</v>
      </c>
    </row>
    <row r="758" spans="6:10" x14ac:dyDescent="0.25">
      <c r="F758" t="s">
        <v>199</v>
      </c>
      <c r="G758" t="s">
        <v>199</v>
      </c>
      <c r="H758" t="s">
        <v>3244</v>
      </c>
      <c r="I758" t="s">
        <v>3244</v>
      </c>
      <c r="J758" t="s">
        <v>3959</v>
      </c>
    </row>
    <row r="759" spans="6:10" x14ac:dyDescent="0.25">
      <c r="F759" t="s">
        <v>199</v>
      </c>
      <c r="G759" t="s">
        <v>199</v>
      </c>
      <c r="H759" t="s">
        <v>3244</v>
      </c>
      <c r="I759" t="s">
        <v>3244</v>
      </c>
      <c r="J759" t="s">
        <v>3960</v>
      </c>
    </row>
    <row r="760" spans="6:10" x14ac:dyDescent="0.25">
      <c r="F760" t="s">
        <v>199</v>
      </c>
      <c r="G760" t="s">
        <v>199</v>
      </c>
      <c r="H760" t="s">
        <v>3244</v>
      </c>
      <c r="I760" t="s">
        <v>3244</v>
      </c>
      <c r="J760" t="s">
        <v>3961</v>
      </c>
    </row>
    <row r="761" spans="6:10" x14ac:dyDescent="0.25">
      <c r="F761" t="s">
        <v>199</v>
      </c>
      <c r="G761" t="s">
        <v>199</v>
      </c>
      <c r="H761" t="s">
        <v>3244</v>
      </c>
      <c r="I761" t="s">
        <v>3244</v>
      </c>
      <c r="J761" t="s">
        <v>3962</v>
      </c>
    </row>
    <row r="762" spans="6:10" x14ac:dyDescent="0.25">
      <c r="F762" t="s">
        <v>199</v>
      </c>
      <c r="G762" t="s">
        <v>199</v>
      </c>
      <c r="H762" t="s">
        <v>3244</v>
      </c>
      <c r="I762" t="s">
        <v>3244</v>
      </c>
      <c r="J762" t="s">
        <v>3963</v>
      </c>
    </row>
    <row r="763" spans="6:10" x14ac:dyDescent="0.25">
      <c r="F763" t="s">
        <v>199</v>
      </c>
      <c r="G763" t="s">
        <v>199</v>
      </c>
      <c r="H763" t="s">
        <v>3246</v>
      </c>
      <c r="I763" t="s">
        <v>3964</v>
      </c>
      <c r="J763" t="s">
        <v>3965</v>
      </c>
    </row>
    <row r="764" spans="6:10" x14ac:dyDescent="0.25">
      <c r="F764" t="s">
        <v>199</v>
      </c>
      <c r="G764" t="s">
        <v>199</v>
      </c>
      <c r="H764" t="s">
        <v>3246</v>
      </c>
      <c r="I764" t="s">
        <v>3964</v>
      </c>
      <c r="J764" t="s">
        <v>3966</v>
      </c>
    </row>
    <row r="765" spans="6:10" x14ac:dyDescent="0.25">
      <c r="F765" t="s">
        <v>199</v>
      </c>
      <c r="G765" t="s">
        <v>199</v>
      </c>
      <c r="H765" t="s">
        <v>3246</v>
      </c>
      <c r="I765" t="s">
        <v>3964</v>
      </c>
      <c r="J765" t="s">
        <v>3967</v>
      </c>
    </row>
    <row r="766" spans="6:10" x14ac:dyDescent="0.25">
      <c r="F766" t="s">
        <v>199</v>
      </c>
      <c r="G766" t="s">
        <v>199</v>
      </c>
      <c r="H766" t="s">
        <v>3246</v>
      </c>
      <c r="I766" t="s">
        <v>3964</v>
      </c>
      <c r="J766" t="s">
        <v>3968</v>
      </c>
    </row>
    <row r="767" spans="6:10" x14ac:dyDescent="0.25">
      <c r="F767" t="s">
        <v>199</v>
      </c>
      <c r="G767" t="s">
        <v>199</v>
      </c>
      <c r="H767" t="s">
        <v>3246</v>
      </c>
      <c r="I767" t="s">
        <v>3964</v>
      </c>
      <c r="J767" t="s">
        <v>3565</v>
      </c>
    </row>
    <row r="768" spans="6:10" x14ac:dyDescent="0.25">
      <c r="F768" t="s">
        <v>199</v>
      </c>
      <c r="G768" t="s">
        <v>199</v>
      </c>
      <c r="H768" t="s">
        <v>3246</v>
      </c>
      <c r="I768" t="s">
        <v>3964</v>
      </c>
      <c r="J768" t="s">
        <v>3969</v>
      </c>
    </row>
    <row r="769" spans="6:10" x14ac:dyDescent="0.25">
      <c r="F769" t="s">
        <v>199</v>
      </c>
      <c r="G769" t="s">
        <v>199</v>
      </c>
      <c r="H769" t="s">
        <v>3246</v>
      </c>
      <c r="I769" t="s">
        <v>3964</v>
      </c>
      <c r="J769" t="s">
        <v>3970</v>
      </c>
    </row>
    <row r="770" spans="6:10" x14ac:dyDescent="0.25">
      <c r="F770" t="s">
        <v>199</v>
      </c>
      <c r="G770" t="s">
        <v>199</v>
      </c>
      <c r="H770" t="s">
        <v>3246</v>
      </c>
      <c r="I770" t="s">
        <v>3964</v>
      </c>
      <c r="J770" t="s">
        <v>3971</v>
      </c>
    </row>
    <row r="771" spans="6:10" x14ac:dyDescent="0.25">
      <c r="F771" t="s">
        <v>199</v>
      </c>
      <c r="G771" t="s">
        <v>199</v>
      </c>
      <c r="H771" t="s">
        <v>3246</v>
      </c>
      <c r="I771" t="s">
        <v>3964</v>
      </c>
      <c r="J771" t="s">
        <v>3582</v>
      </c>
    </row>
    <row r="772" spans="6:10" x14ac:dyDescent="0.25">
      <c r="F772" t="s">
        <v>199</v>
      </c>
      <c r="G772" t="s">
        <v>199</v>
      </c>
      <c r="H772" t="s">
        <v>3246</v>
      </c>
      <c r="I772" t="s">
        <v>3964</v>
      </c>
      <c r="J772" t="s">
        <v>3972</v>
      </c>
    </row>
    <row r="773" spans="6:10" x14ac:dyDescent="0.25">
      <c r="F773" t="s">
        <v>199</v>
      </c>
      <c r="G773" t="s">
        <v>199</v>
      </c>
      <c r="H773" t="s">
        <v>3246</v>
      </c>
      <c r="I773" t="s">
        <v>3964</v>
      </c>
      <c r="J773" t="s">
        <v>3973</v>
      </c>
    </row>
    <row r="774" spans="6:10" x14ac:dyDescent="0.25">
      <c r="F774" t="s">
        <v>199</v>
      </c>
      <c r="G774" t="s">
        <v>199</v>
      </c>
      <c r="H774" t="s">
        <v>3246</v>
      </c>
      <c r="I774" t="s">
        <v>3964</v>
      </c>
      <c r="J774" t="s">
        <v>3974</v>
      </c>
    </row>
    <row r="775" spans="6:10" x14ac:dyDescent="0.25">
      <c r="F775" t="s">
        <v>199</v>
      </c>
      <c r="G775" t="s">
        <v>199</v>
      </c>
      <c r="H775" t="s">
        <v>3246</v>
      </c>
      <c r="I775" t="s">
        <v>3964</v>
      </c>
      <c r="J775" t="s">
        <v>3975</v>
      </c>
    </row>
    <row r="776" spans="6:10" x14ac:dyDescent="0.25">
      <c r="F776" t="s">
        <v>199</v>
      </c>
      <c r="G776" t="s">
        <v>199</v>
      </c>
      <c r="H776" t="s">
        <v>3246</v>
      </c>
      <c r="I776" t="s">
        <v>3964</v>
      </c>
      <c r="J776" t="s">
        <v>3976</v>
      </c>
    </row>
    <row r="777" spans="6:10" x14ac:dyDescent="0.25">
      <c r="F777" t="s">
        <v>199</v>
      </c>
      <c r="G777" t="s">
        <v>199</v>
      </c>
      <c r="H777" t="s">
        <v>3248</v>
      </c>
      <c r="I777" t="s">
        <v>3248</v>
      </c>
      <c r="J777" t="s">
        <v>3248</v>
      </c>
    </row>
    <row r="778" spans="6:10" x14ac:dyDescent="0.25">
      <c r="F778" t="s">
        <v>199</v>
      </c>
      <c r="G778" t="s">
        <v>199</v>
      </c>
      <c r="H778" t="s">
        <v>3248</v>
      </c>
      <c r="I778" t="s">
        <v>3248</v>
      </c>
      <c r="J778" t="s">
        <v>3977</v>
      </c>
    </row>
    <row r="779" spans="6:10" x14ac:dyDescent="0.25">
      <c r="F779" t="s">
        <v>199</v>
      </c>
      <c r="G779" t="s">
        <v>199</v>
      </c>
      <c r="H779" t="s">
        <v>3248</v>
      </c>
      <c r="I779" t="s">
        <v>3248</v>
      </c>
      <c r="J779" t="s">
        <v>3978</v>
      </c>
    </row>
    <row r="780" spans="6:10" x14ac:dyDescent="0.25">
      <c r="F780" t="s">
        <v>199</v>
      </c>
      <c r="G780" t="s">
        <v>199</v>
      </c>
      <c r="H780" t="s">
        <v>3248</v>
      </c>
      <c r="I780" t="s">
        <v>3248</v>
      </c>
      <c r="J780" t="s">
        <v>3979</v>
      </c>
    </row>
    <row r="781" spans="6:10" x14ac:dyDescent="0.25">
      <c r="F781" t="s">
        <v>199</v>
      </c>
      <c r="G781" t="s">
        <v>199</v>
      </c>
      <c r="H781" t="s">
        <v>3248</v>
      </c>
      <c r="I781" t="s">
        <v>3248</v>
      </c>
      <c r="J781" t="s">
        <v>3980</v>
      </c>
    </row>
    <row r="782" spans="6:10" x14ac:dyDescent="0.25">
      <c r="F782" t="s">
        <v>199</v>
      </c>
      <c r="G782" t="s">
        <v>199</v>
      </c>
      <c r="H782" t="s">
        <v>3248</v>
      </c>
      <c r="I782" t="s">
        <v>3248</v>
      </c>
      <c r="J782" t="s">
        <v>3981</v>
      </c>
    </row>
    <row r="783" spans="6:10" x14ac:dyDescent="0.25">
      <c r="F783" t="s">
        <v>199</v>
      </c>
      <c r="G783" t="s">
        <v>199</v>
      </c>
      <c r="H783" t="s">
        <v>3248</v>
      </c>
      <c r="I783" t="s">
        <v>3248</v>
      </c>
      <c r="J783" t="s">
        <v>3982</v>
      </c>
    </row>
    <row r="784" spans="6:10" x14ac:dyDescent="0.25">
      <c r="F784" t="s">
        <v>199</v>
      </c>
      <c r="G784" t="s">
        <v>199</v>
      </c>
      <c r="H784" t="s">
        <v>3248</v>
      </c>
      <c r="I784" t="s">
        <v>3248</v>
      </c>
      <c r="J784" t="s">
        <v>3983</v>
      </c>
    </row>
    <row r="785" spans="6:10" x14ac:dyDescent="0.25">
      <c r="F785" t="s">
        <v>199</v>
      </c>
      <c r="G785" t="s">
        <v>199</v>
      </c>
      <c r="H785" t="s">
        <v>3248</v>
      </c>
      <c r="I785" t="s">
        <v>3248</v>
      </c>
      <c r="J785" t="s">
        <v>3984</v>
      </c>
    </row>
    <row r="786" spans="6:10" x14ac:dyDescent="0.25">
      <c r="F786" t="s">
        <v>199</v>
      </c>
      <c r="G786" t="s">
        <v>199</v>
      </c>
      <c r="H786" t="s">
        <v>3250</v>
      </c>
      <c r="I786" t="s">
        <v>3250</v>
      </c>
      <c r="J786" t="s">
        <v>3250</v>
      </c>
    </row>
    <row r="787" spans="6:10" x14ac:dyDescent="0.25">
      <c r="F787" t="s">
        <v>199</v>
      </c>
      <c r="G787" t="s">
        <v>199</v>
      </c>
      <c r="H787" t="s">
        <v>3250</v>
      </c>
      <c r="I787" t="s">
        <v>3250</v>
      </c>
      <c r="J787" t="s">
        <v>3985</v>
      </c>
    </row>
    <row r="788" spans="6:10" x14ac:dyDescent="0.25">
      <c r="F788" t="s">
        <v>199</v>
      </c>
      <c r="G788" t="s">
        <v>199</v>
      </c>
      <c r="H788" t="s">
        <v>3250</v>
      </c>
      <c r="I788" t="s">
        <v>3250</v>
      </c>
      <c r="J788" t="s">
        <v>3986</v>
      </c>
    </row>
    <row r="789" spans="6:10" x14ac:dyDescent="0.25">
      <c r="F789" t="s">
        <v>199</v>
      </c>
      <c r="G789" t="s">
        <v>199</v>
      </c>
      <c r="H789" t="s">
        <v>3250</v>
      </c>
      <c r="I789" t="s">
        <v>3250</v>
      </c>
      <c r="J789" t="s">
        <v>3987</v>
      </c>
    </row>
    <row r="790" spans="6:10" x14ac:dyDescent="0.25">
      <c r="F790" t="s">
        <v>199</v>
      </c>
      <c r="G790" t="s">
        <v>199</v>
      </c>
      <c r="H790" t="s">
        <v>3250</v>
      </c>
      <c r="I790" t="s">
        <v>3250</v>
      </c>
      <c r="J790" t="s">
        <v>3988</v>
      </c>
    </row>
    <row r="791" spans="6:10" x14ac:dyDescent="0.25">
      <c r="F791" t="s">
        <v>199</v>
      </c>
      <c r="G791" t="s">
        <v>199</v>
      </c>
      <c r="H791" t="s">
        <v>3250</v>
      </c>
      <c r="I791" t="s">
        <v>3250</v>
      </c>
      <c r="J791" t="s">
        <v>3989</v>
      </c>
    </row>
    <row r="792" spans="6:10" x14ac:dyDescent="0.25">
      <c r="F792" t="s">
        <v>199</v>
      </c>
      <c r="G792" t="s">
        <v>199</v>
      </c>
      <c r="H792" t="s">
        <v>3252</v>
      </c>
      <c r="I792" t="s">
        <v>3252</v>
      </c>
      <c r="J792" t="s">
        <v>3990</v>
      </c>
    </row>
    <row r="793" spans="6:10" x14ac:dyDescent="0.25">
      <c r="F793" t="s">
        <v>199</v>
      </c>
      <c r="G793" t="s">
        <v>199</v>
      </c>
      <c r="H793" t="s">
        <v>3252</v>
      </c>
      <c r="I793" t="s">
        <v>3252</v>
      </c>
      <c r="J793" t="s">
        <v>3991</v>
      </c>
    </row>
    <row r="794" spans="6:10" x14ac:dyDescent="0.25">
      <c r="F794" t="s">
        <v>199</v>
      </c>
      <c r="G794" t="s">
        <v>199</v>
      </c>
      <c r="H794" t="s">
        <v>3252</v>
      </c>
      <c r="I794" t="s">
        <v>3252</v>
      </c>
      <c r="J794" t="s">
        <v>3992</v>
      </c>
    </row>
    <row r="795" spans="6:10" x14ac:dyDescent="0.25">
      <c r="F795" t="s">
        <v>199</v>
      </c>
      <c r="G795" t="s">
        <v>199</v>
      </c>
      <c r="H795" t="s">
        <v>3252</v>
      </c>
      <c r="I795" t="s">
        <v>3252</v>
      </c>
      <c r="J795" t="s">
        <v>3993</v>
      </c>
    </row>
    <row r="796" spans="6:10" x14ac:dyDescent="0.25">
      <c r="F796" t="s">
        <v>199</v>
      </c>
      <c r="G796" t="s">
        <v>199</v>
      </c>
      <c r="H796" t="s">
        <v>3252</v>
      </c>
      <c r="I796" t="s">
        <v>3252</v>
      </c>
      <c r="J796" t="s">
        <v>3994</v>
      </c>
    </row>
    <row r="797" spans="6:10" x14ac:dyDescent="0.25">
      <c r="F797" t="s">
        <v>199</v>
      </c>
      <c r="G797" t="s">
        <v>199</v>
      </c>
      <c r="H797" t="s">
        <v>3252</v>
      </c>
      <c r="I797" t="s">
        <v>3252</v>
      </c>
      <c r="J797" t="s">
        <v>3995</v>
      </c>
    </row>
    <row r="798" spans="6:10" x14ac:dyDescent="0.25">
      <c r="F798" t="s">
        <v>199</v>
      </c>
      <c r="G798" t="s">
        <v>199</v>
      </c>
      <c r="H798" t="s">
        <v>3252</v>
      </c>
      <c r="I798" t="s">
        <v>3252</v>
      </c>
      <c r="J798" t="s">
        <v>3996</v>
      </c>
    </row>
    <row r="799" spans="6:10" x14ac:dyDescent="0.25">
      <c r="F799" t="s">
        <v>199</v>
      </c>
      <c r="G799" t="s">
        <v>199</v>
      </c>
      <c r="H799" t="s">
        <v>3252</v>
      </c>
      <c r="I799" t="s">
        <v>3252</v>
      </c>
      <c r="J799" t="s">
        <v>3548</v>
      </c>
    </row>
    <row r="800" spans="6:10" x14ac:dyDescent="0.25">
      <c r="F800" t="s">
        <v>199</v>
      </c>
      <c r="G800" t="s">
        <v>199</v>
      </c>
      <c r="H800" t="s">
        <v>3252</v>
      </c>
      <c r="I800" t="s">
        <v>3252</v>
      </c>
      <c r="J800" t="s">
        <v>3997</v>
      </c>
    </row>
    <row r="801" spans="6:10" x14ac:dyDescent="0.25">
      <c r="F801" t="s">
        <v>199</v>
      </c>
      <c r="G801" t="s">
        <v>199</v>
      </c>
      <c r="H801" t="s">
        <v>3252</v>
      </c>
      <c r="I801" t="s">
        <v>3252</v>
      </c>
      <c r="J801" t="s">
        <v>3998</v>
      </c>
    </row>
    <row r="802" spans="6:10" x14ac:dyDescent="0.25">
      <c r="F802" t="s">
        <v>199</v>
      </c>
      <c r="G802" t="s">
        <v>199</v>
      </c>
      <c r="H802" t="s">
        <v>3252</v>
      </c>
      <c r="I802" t="s">
        <v>3252</v>
      </c>
      <c r="J802" t="s">
        <v>3538</v>
      </c>
    </row>
    <row r="803" spans="6:10" x14ac:dyDescent="0.25">
      <c r="F803" t="s">
        <v>199</v>
      </c>
      <c r="G803" t="s">
        <v>199</v>
      </c>
      <c r="H803" t="s">
        <v>3252</v>
      </c>
      <c r="I803" t="s">
        <v>3252</v>
      </c>
      <c r="J803" t="s">
        <v>3999</v>
      </c>
    </row>
    <row r="804" spans="6:10" x14ac:dyDescent="0.25">
      <c r="F804" t="s">
        <v>199</v>
      </c>
      <c r="G804" t="s">
        <v>199</v>
      </c>
      <c r="H804" t="s">
        <v>3254</v>
      </c>
      <c r="I804" t="s">
        <v>3254</v>
      </c>
      <c r="J804" t="s">
        <v>3254</v>
      </c>
    </row>
    <row r="805" spans="6:10" x14ac:dyDescent="0.25">
      <c r="F805" t="s">
        <v>199</v>
      </c>
      <c r="G805" t="s">
        <v>199</v>
      </c>
      <c r="H805" t="s">
        <v>3254</v>
      </c>
      <c r="I805" t="s">
        <v>3254</v>
      </c>
      <c r="J805" t="s">
        <v>4000</v>
      </c>
    </row>
    <row r="806" spans="6:10" x14ac:dyDescent="0.25">
      <c r="F806" t="s">
        <v>199</v>
      </c>
      <c r="G806" t="s">
        <v>199</v>
      </c>
      <c r="H806" t="s">
        <v>3254</v>
      </c>
      <c r="I806" t="s">
        <v>3254</v>
      </c>
      <c r="J806" t="s">
        <v>3496</v>
      </c>
    </row>
    <row r="807" spans="6:10" x14ac:dyDescent="0.25">
      <c r="F807" t="s">
        <v>199</v>
      </c>
      <c r="G807" t="s">
        <v>199</v>
      </c>
      <c r="H807" t="s">
        <v>3254</v>
      </c>
      <c r="I807" t="s">
        <v>3254</v>
      </c>
      <c r="J807" t="s">
        <v>4001</v>
      </c>
    </row>
    <row r="808" spans="6:10" x14ac:dyDescent="0.25">
      <c r="F808" t="s">
        <v>199</v>
      </c>
      <c r="G808" t="s">
        <v>199</v>
      </c>
      <c r="H808" t="s">
        <v>3254</v>
      </c>
      <c r="I808" t="s">
        <v>3254</v>
      </c>
      <c r="J808" t="s">
        <v>4002</v>
      </c>
    </row>
    <row r="809" spans="6:10" x14ac:dyDescent="0.25">
      <c r="F809" t="s">
        <v>199</v>
      </c>
      <c r="G809" t="s">
        <v>199</v>
      </c>
      <c r="H809" t="s">
        <v>3254</v>
      </c>
      <c r="I809" t="s">
        <v>3254</v>
      </c>
      <c r="J809" t="s">
        <v>4003</v>
      </c>
    </row>
    <row r="810" spans="6:10" x14ac:dyDescent="0.25">
      <c r="F810" t="s">
        <v>199</v>
      </c>
      <c r="G810" t="s">
        <v>199</v>
      </c>
      <c r="H810" t="s">
        <v>3254</v>
      </c>
      <c r="I810" t="s">
        <v>3254</v>
      </c>
      <c r="J810" t="s">
        <v>4004</v>
      </c>
    </row>
    <row r="811" spans="6:10" x14ac:dyDescent="0.25">
      <c r="F811" t="s">
        <v>185</v>
      </c>
      <c r="G811" t="s">
        <v>185</v>
      </c>
      <c r="H811" t="s">
        <v>185</v>
      </c>
      <c r="I811" t="s">
        <v>4005</v>
      </c>
      <c r="J811" t="s">
        <v>185</v>
      </c>
    </row>
    <row r="812" spans="6:10" x14ac:dyDescent="0.25">
      <c r="F812" t="s">
        <v>185</v>
      </c>
      <c r="G812" t="s">
        <v>185</v>
      </c>
      <c r="H812" t="s">
        <v>185</v>
      </c>
      <c r="I812" t="s">
        <v>4005</v>
      </c>
      <c r="J812" t="s">
        <v>4006</v>
      </c>
    </row>
    <row r="813" spans="6:10" x14ac:dyDescent="0.25">
      <c r="F813" t="s">
        <v>185</v>
      </c>
      <c r="G813" t="s">
        <v>185</v>
      </c>
      <c r="H813" t="s">
        <v>185</v>
      </c>
      <c r="I813" t="s">
        <v>4005</v>
      </c>
      <c r="J813" t="s">
        <v>4007</v>
      </c>
    </row>
    <row r="814" spans="6:10" x14ac:dyDescent="0.25">
      <c r="F814" t="s">
        <v>185</v>
      </c>
      <c r="G814" t="s">
        <v>185</v>
      </c>
      <c r="H814" t="s">
        <v>185</v>
      </c>
      <c r="I814" t="s">
        <v>4005</v>
      </c>
      <c r="J814" t="s">
        <v>4008</v>
      </c>
    </row>
    <row r="815" spans="6:10" x14ac:dyDescent="0.25">
      <c r="F815" t="s">
        <v>185</v>
      </c>
      <c r="G815" t="s">
        <v>185</v>
      </c>
      <c r="H815" t="s">
        <v>185</v>
      </c>
      <c r="I815" t="s">
        <v>4005</v>
      </c>
      <c r="J815" t="s">
        <v>4009</v>
      </c>
    </row>
    <row r="816" spans="6:10" x14ac:dyDescent="0.25">
      <c r="F816" t="s">
        <v>185</v>
      </c>
      <c r="G816" t="s">
        <v>185</v>
      </c>
      <c r="H816" t="s">
        <v>185</v>
      </c>
      <c r="I816" t="s">
        <v>4005</v>
      </c>
      <c r="J816" t="s">
        <v>4010</v>
      </c>
    </row>
    <row r="817" spans="6:10" x14ac:dyDescent="0.25">
      <c r="F817" t="s">
        <v>185</v>
      </c>
      <c r="G817" t="s">
        <v>185</v>
      </c>
      <c r="H817" t="s">
        <v>185</v>
      </c>
      <c r="I817" t="s">
        <v>4005</v>
      </c>
      <c r="J817" t="s">
        <v>4011</v>
      </c>
    </row>
    <row r="818" spans="6:10" x14ac:dyDescent="0.25">
      <c r="F818" t="s">
        <v>185</v>
      </c>
      <c r="G818" t="s">
        <v>185</v>
      </c>
      <c r="H818" t="s">
        <v>185</v>
      </c>
      <c r="I818" t="s">
        <v>4005</v>
      </c>
      <c r="J818" t="s">
        <v>4012</v>
      </c>
    </row>
    <row r="819" spans="6:10" x14ac:dyDescent="0.25">
      <c r="F819" t="s">
        <v>185</v>
      </c>
      <c r="G819" t="s">
        <v>185</v>
      </c>
      <c r="H819" t="s">
        <v>185</v>
      </c>
      <c r="I819" t="s">
        <v>4005</v>
      </c>
      <c r="J819" t="s">
        <v>4013</v>
      </c>
    </row>
    <row r="820" spans="6:10" x14ac:dyDescent="0.25">
      <c r="F820" t="s">
        <v>185</v>
      </c>
      <c r="G820" t="s">
        <v>185</v>
      </c>
      <c r="H820" t="s">
        <v>185</v>
      </c>
      <c r="I820" t="s">
        <v>4005</v>
      </c>
      <c r="J820" t="s">
        <v>4014</v>
      </c>
    </row>
    <row r="821" spans="6:10" x14ac:dyDescent="0.25">
      <c r="F821" t="s">
        <v>185</v>
      </c>
      <c r="G821" t="s">
        <v>185</v>
      </c>
      <c r="H821" t="s">
        <v>185</v>
      </c>
      <c r="I821" t="s">
        <v>4005</v>
      </c>
      <c r="J821" t="s">
        <v>4015</v>
      </c>
    </row>
    <row r="822" spans="6:10" x14ac:dyDescent="0.25">
      <c r="F822" t="s">
        <v>185</v>
      </c>
      <c r="G822" t="s">
        <v>185</v>
      </c>
      <c r="H822" t="s">
        <v>185</v>
      </c>
      <c r="I822" t="s">
        <v>4005</v>
      </c>
      <c r="J822" t="s">
        <v>4016</v>
      </c>
    </row>
    <row r="823" spans="6:10" x14ac:dyDescent="0.25">
      <c r="F823" t="s">
        <v>185</v>
      </c>
      <c r="G823" t="s">
        <v>185</v>
      </c>
      <c r="H823" t="s">
        <v>185</v>
      </c>
      <c r="I823" t="s">
        <v>4005</v>
      </c>
      <c r="J823" t="s">
        <v>3434</v>
      </c>
    </row>
    <row r="824" spans="6:10" x14ac:dyDescent="0.25">
      <c r="F824" t="s">
        <v>185</v>
      </c>
      <c r="G824" t="s">
        <v>185</v>
      </c>
      <c r="H824" t="s">
        <v>185</v>
      </c>
      <c r="I824" t="s">
        <v>4005</v>
      </c>
      <c r="J824" t="s">
        <v>4017</v>
      </c>
    </row>
    <row r="825" spans="6:10" x14ac:dyDescent="0.25">
      <c r="F825" t="s">
        <v>185</v>
      </c>
      <c r="G825" t="s">
        <v>185</v>
      </c>
      <c r="H825" t="s">
        <v>185</v>
      </c>
      <c r="I825" t="s">
        <v>4005</v>
      </c>
      <c r="J825" t="s">
        <v>4018</v>
      </c>
    </row>
    <row r="826" spans="6:10" x14ac:dyDescent="0.25">
      <c r="F826" t="s">
        <v>185</v>
      </c>
      <c r="G826" t="s">
        <v>185</v>
      </c>
      <c r="H826" t="s">
        <v>185</v>
      </c>
      <c r="I826" t="s">
        <v>4005</v>
      </c>
      <c r="J826" t="s">
        <v>4019</v>
      </c>
    </row>
    <row r="827" spans="6:10" x14ac:dyDescent="0.25">
      <c r="F827" t="s">
        <v>185</v>
      </c>
      <c r="G827" t="s">
        <v>185</v>
      </c>
      <c r="H827" t="s">
        <v>185</v>
      </c>
      <c r="I827" t="s">
        <v>4005</v>
      </c>
      <c r="J827" t="s">
        <v>4020</v>
      </c>
    </row>
    <row r="828" spans="6:10" x14ac:dyDescent="0.25">
      <c r="F828" t="s">
        <v>185</v>
      </c>
      <c r="G828" t="s">
        <v>185</v>
      </c>
      <c r="H828" t="s">
        <v>185</v>
      </c>
      <c r="I828" t="s">
        <v>4005</v>
      </c>
      <c r="J828" t="s">
        <v>4021</v>
      </c>
    </row>
    <row r="829" spans="6:10" x14ac:dyDescent="0.25">
      <c r="F829" t="s">
        <v>185</v>
      </c>
      <c r="G829" t="s">
        <v>185</v>
      </c>
      <c r="H829" t="s">
        <v>185</v>
      </c>
      <c r="I829" t="s">
        <v>4005</v>
      </c>
      <c r="J829" t="s">
        <v>3309</v>
      </c>
    </row>
    <row r="830" spans="6:10" x14ac:dyDescent="0.25">
      <c r="F830" t="s">
        <v>185</v>
      </c>
      <c r="G830" t="s">
        <v>185</v>
      </c>
      <c r="H830" t="s">
        <v>3257</v>
      </c>
      <c r="I830" t="s">
        <v>3257</v>
      </c>
      <c r="J830" t="s">
        <v>3257</v>
      </c>
    </row>
    <row r="831" spans="6:10" x14ac:dyDescent="0.25">
      <c r="F831" t="s">
        <v>185</v>
      </c>
      <c r="G831" t="s">
        <v>185</v>
      </c>
      <c r="H831" t="s">
        <v>3257</v>
      </c>
      <c r="I831" t="s">
        <v>3257</v>
      </c>
      <c r="J831" t="s">
        <v>3894</v>
      </c>
    </row>
    <row r="832" spans="6:10" x14ac:dyDescent="0.25">
      <c r="F832" t="s">
        <v>185</v>
      </c>
      <c r="G832" t="s">
        <v>185</v>
      </c>
      <c r="H832" t="s">
        <v>3257</v>
      </c>
      <c r="I832" t="s">
        <v>3257</v>
      </c>
      <c r="J832" t="s">
        <v>3234</v>
      </c>
    </row>
    <row r="833" spans="6:10" x14ac:dyDescent="0.25">
      <c r="F833" t="s">
        <v>185</v>
      </c>
      <c r="G833" t="s">
        <v>185</v>
      </c>
      <c r="H833" t="s">
        <v>3257</v>
      </c>
      <c r="I833" t="s">
        <v>3257</v>
      </c>
      <c r="J833" t="s">
        <v>4022</v>
      </c>
    </row>
    <row r="834" spans="6:10" x14ac:dyDescent="0.25">
      <c r="F834" t="s">
        <v>185</v>
      </c>
      <c r="G834" t="s">
        <v>185</v>
      </c>
      <c r="H834" t="s">
        <v>3257</v>
      </c>
      <c r="I834" t="s">
        <v>3257</v>
      </c>
      <c r="J834" t="s">
        <v>4023</v>
      </c>
    </row>
    <row r="835" spans="6:10" x14ac:dyDescent="0.25">
      <c r="F835" t="s">
        <v>185</v>
      </c>
      <c r="G835" t="s">
        <v>185</v>
      </c>
      <c r="H835" t="s">
        <v>3257</v>
      </c>
      <c r="I835" t="s">
        <v>3257</v>
      </c>
      <c r="J835" t="s">
        <v>4024</v>
      </c>
    </row>
    <row r="836" spans="6:10" x14ac:dyDescent="0.25">
      <c r="F836" t="s">
        <v>185</v>
      </c>
      <c r="G836" t="s">
        <v>185</v>
      </c>
      <c r="H836" t="s">
        <v>3257</v>
      </c>
      <c r="I836" t="s">
        <v>3257</v>
      </c>
      <c r="J836" t="s">
        <v>3525</v>
      </c>
    </row>
    <row r="837" spans="6:10" x14ac:dyDescent="0.25">
      <c r="F837" t="s">
        <v>185</v>
      </c>
      <c r="G837" t="s">
        <v>185</v>
      </c>
      <c r="H837" t="s">
        <v>3257</v>
      </c>
      <c r="I837" t="s">
        <v>3257</v>
      </c>
      <c r="J837" t="s">
        <v>4025</v>
      </c>
    </row>
    <row r="838" spans="6:10" x14ac:dyDescent="0.25">
      <c r="F838" t="s">
        <v>185</v>
      </c>
      <c r="G838" t="s">
        <v>185</v>
      </c>
      <c r="H838" t="s">
        <v>3259</v>
      </c>
      <c r="I838" t="s">
        <v>3259</v>
      </c>
      <c r="J838" t="s">
        <v>4026</v>
      </c>
    </row>
    <row r="839" spans="6:10" x14ac:dyDescent="0.25">
      <c r="F839" t="s">
        <v>185</v>
      </c>
      <c r="G839" t="s">
        <v>185</v>
      </c>
      <c r="H839" t="s">
        <v>3259</v>
      </c>
      <c r="I839" t="s">
        <v>3259</v>
      </c>
      <c r="J839" t="s">
        <v>4027</v>
      </c>
    </row>
    <row r="840" spans="6:10" x14ac:dyDescent="0.25">
      <c r="F840" t="s">
        <v>185</v>
      </c>
      <c r="G840" t="s">
        <v>185</v>
      </c>
      <c r="H840" t="s">
        <v>3259</v>
      </c>
      <c r="I840" t="s">
        <v>3259</v>
      </c>
      <c r="J840" t="s">
        <v>4028</v>
      </c>
    </row>
    <row r="841" spans="6:10" x14ac:dyDescent="0.25">
      <c r="F841" t="s">
        <v>185</v>
      </c>
      <c r="G841" t="s">
        <v>185</v>
      </c>
      <c r="H841" t="s">
        <v>3259</v>
      </c>
      <c r="I841" t="s">
        <v>3259</v>
      </c>
      <c r="J841" t="s">
        <v>4029</v>
      </c>
    </row>
    <row r="842" spans="6:10" x14ac:dyDescent="0.25">
      <c r="F842" t="s">
        <v>185</v>
      </c>
      <c r="G842" t="s">
        <v>185</v>
      </c>
      <c r="H842" t="s">
        <v>3259</v>
      </c>
      <c r="I842" t="s">
        <v>3259</v>
      </c>
      <c r="J842" t="s">
        <v>4030</v>
      </c>
    </row>
    <row r="843" spans="6:10" x14ac:dyDescent="0.25">
      <c r="F843" t="s">
        <v>185</v>
      </c>
      <c r="G843" t="s">
        <v>185</v>
      </c>
      <c r="H843" t="s">
        <v>3259</v>
      </c>
      <c r="I843" t="s">
        <v>3259</v>
      </c>
      <c r="J843" t="s">
        <v>4031</v>
      </c>
    </row>
    <row r="844" spans="6:10" x14ac:dyDescent="0.25">
      <c r="F844" t="s">
        <v>185</v>
      </c>
      <c r="G844" t="s">
        <v>185</v>
      </c>
      <c r="H844" t="s">
        <v>3259</v>
      </c>
      <c r="I844" t="s">
        <v>3259</v>
      </c>
      <c r="J844" t="s">
        <v>4032</v>
      </c>
    </row>
    <row r="845" spans="6:10" x14ac:dyDescent="0.25">
      <c r="F845" t="s">
        <v>185</v>
      </c>
      <c r="G845" t="s">
        <v>185</v>
      </c>
      <c r="H845" t="s">
        <v>3259</v>
      </c>
      <c r="I845" t="s">
        <v>3259</v>
      </c>
      <c r="J845" t="s">
        <v>4033</v>
      </c>
    </row>
    <row r="846" spans="6:10" x14ac:dyDescent="0.25">
      <c r="F846" t="s">
        <v>185</v>
      </c>
      <c r="G846" t="s">
        <v>185</v>
      </c>
      <c r="H846" t="s">
        <v>3259</v>
      </c>
      <c r="I846" t="s">
        <v>3259</v>
      </c>
      <c r="J846" t="s">
        <v>4034</v>
      </c>
    </row>
    <row r="847" spans="6:10" x14ac:dyDescent="0.25">
      <c r="F847" t="s">
        <v>185</v>
      </c>
      <c r="G847" t="s">
        <v>185</v>
      </c>
      <c r="H847" t="s">
        <v>3259</v>
      </c>
      <c r="I847" t="s">
        <v>3259</v>
      </c>
      <c r="J847" t="s">
        <v>4035</v>
      </c>
    </row>
    <row r="848" spans="6:10" x14ac:dyDescent="0.25">
      <c r="F848" t="s">
        <v>185</v>
      </c>
      <c r="G848" t="s">
        <v>185</v>
      </c>
      <c r="H848" t="s">
        <v>3259</v>
      </c>
      <c r="I848" t="s">
        <v>3259</v>
      </c>
      <c r="J848" t="s">
        <v>4036</v>
      </c>
    </row>
    <row r="849" spans="6:10" x14ac:dyDescent="0.25">
      <c r="F849" t="s">
        <v>185</v>
      </c>
      <c r="G849" t="s">
        <v>185</v>
      </c>
      <c r="H849" t="s">
        <v>3259</v>
      </c>
      <c r="I849" t="s">
        <v>3259</v>
      </c>
      <c r="J849" t="s">
        <v>4037</v>
      </c>
    </row>
    <row r="850" spans="6:10" x14ac:dyDescent="0.25">
      <c r="F850" t="s">
        <v>185</v>
      </c>
      <c r="G850" t="s">
        <v>185</v>
      </c>
      <c r="H850" t="s">
        <v>3261</v>
      </c>
      <c r="I850" t="s">
        <v>3261</v>
      </c>
      <c r="J850" t="s">
        <v>3261</v>
      </c>
    </row>
    <row r="851" spans="6:10" x14ac:dyDescent="0.25">
      <c r="F851" t="s">
        <v>185</v>
      </c>
      <c r="G851" t="s">
        <v>185</v>
      </c>
      <c r="H851" t="s">
        <v>3261</v>
      </c>
      <c r="I851" t="s">
        <v>3261</v>
      </c>
      <c r="J851" t="s">
        <v>4038</v>
      </c>
    </row>
    <row r="852" spans="6:10" x14ac:dyDescent="0.25">
      <c r="F852" t="s">
        <v>185</v>
      </c>
      <c r="G852" t="s">
        <v>185</v>
      </c>
      <c r="H852" t="s">
        <v>3261</v>
      </c>
      <c r="I852" t="s">
        <v>3261</v>
      </c>
      <c r="J852" t="s">
        <v>4039</v>
      </c>
    </row>
    <row r="853" spans="6:10" x14ac:dyDescent="0.25">
      <c r="F853" t="s">
        <v>185</v>
      </c>
      <c r="G853" t="s">
        <v>185</v>
      </c>
      <c r="H853" t="s">
        <v>3261</v>
      </c>
      <c r="I853" t="s">
        <v>3261</v>
      </c>
      <c r="J853" t="s">
        <v>4040</v>
      </c>
    </row>
    <row r="854" spans="6:10" x14ac:dyDescent="0.25">
      <c r="F854" t="s">
        <v>185</v>
      </c>
      <c r="G854" t="s">
        <v>185</v>
      </c>
      <c r="H854" t="s">
        <v>3261</v>
      </c>
      <c r="I854" t="s">
        <v>3261</v>
      </c>
      <c r="J854" t="s">
        <v>4041</v>
      </c>
    </row>
    <row r="855" spans="6:10" x14ac:dyDescent="0.25">
      <c r="F855" t="s">
        <v>185</v>
      </c>
      <c r="G855" t="s">
        <v>185</v>
      </c>
      <c r="H855" t="s">
        <v>3261</v>
      </c>
      <c r="I855" t="s">
        <v>3261</v>
      </c>
      <c r="J855" t="s">
        <v>4042</v>
      </c>
    </row>
    <row r="856" spans="6:10" x14ac:dyDescent="0.25">
      <c r="F856" t="s">
        <v>185</v>
      </c>
      <c r="G856" t="s">
        <v>185</v>
      </c>
      <c r="H856" t="s">
        <v>3261</v>
      </c>
      <c r="I856" t="s">
        <v>3261</v>
      </c>
      <c r="J856" t="s">
        <v>4043</v>
      </c>
    </row>
    <row r="857" spans="6:10" x14ac:dyDescent="0.25">
      <c r="F857" t="s">
        <v>185</v>
      </c>
      <c r="G857" t="s">
        <v>185</v>
      </c>
      <c r="H857" t="s">
        <v>3261</v>
      </c>
      <c r="I857" t="s">
        <v>3261</v>
      </c>
      <c r="J857" t="s">
        <v>4044</v>
      </c>
    </row>
    <row r="858" spans="6:10" x14ac:dyDescent="0.25">
      <c r="F858" t="s">
        <v>185</v>
      </c>
      <c r="G858" t="s">
        <v>185</v>
      </c>
      <c r="H858" t="s">
        <v>3261</v>
      </c>
      <c r="I858" t="s">
        <v>3261</v>
      </c>
      <c r="J858" t="s">
        <v>4045</v>
      </c>
    </row>
    <row r="859" spans="6:10" x14ac:dyDescent="0.25">
      <c r="F859" t="s">
        <v>185</v>
      </c>
      <c r="G859" t="s">
        <v>185</v>
      </c>
      <c r="H859" t="s">
        <v>3261</v>
      </c>
      <c r="I859" t="s">
        <v>3261</v>
      </c>
      <c r="J859" t="s">
        <v>3499</v>
      </c>
    </row>
    <row r="860" spans="6:10" x14ac:dyDescent="0.25">
      <c r="F860" t="s">
        <v>185</v>
      </c>
      <c r="G860" t="s">
        <v>185</v>
      </c>
      <c r="H860" t="s">
        <v>3261</v>
      </c>
      <c r="I860" t="s">
        <v>3261</v>
      </c>
      <c r="J860" t="s">
        <v>3965</v>
      </c>
    </row>
    <row r="861" spans="6:10" x14ac:dyDescent="0.25">
      <c r="F861" t="s">
        <v>185</v>
      </c>
      <c r="G861" t="s">
        <v>185</v>
      </c>
      <c r="H861" t="s">
        <v>3261</v>
      </c>
      <c r="I861" t="s">
        <v>3261</v>
      </c>
      <c r="J861" t="s">
        <v>4046</v>
      </c>
    </row>
    <row r="862" spans="6:10" x14ac:dyDescent="0.25">
      <c r="F862" t="s">
        <v>185</v>
      </c>
      <c r="G862" t="s">
        <v>185</v>
      </c>
      <c r="H862" t="s">
        <v>3261</v>
      </c>
      <c r="I862" t="s">
        <v>3261</v>
      </c>
      <c r="J862" t="s">
        <v>4047</v>
      </c>
    </row>
    <row r="863" spans="6:10" x14ac:dyDescent="0.25">
      <c r="F863" t="s">
        <v>185</v>
      </c>
      <c r="G863" t="s">
        <v>185</v>
      </c>
      <c r="H863" t="s">
        <v>3263</v>
      </c>
      <c r="I863" t="s">
        <v>3263</v>
      </c>
      <c r="J863" t="s">
        <v>3263</v>
      </c>
    </row>
    <row r="864" spans="6:10" x14ac:dyDescent="0.25">
      <c r="F864" t="s">
        <v>185</v>
      </c>
      <c r="G864" t="s">
        <v>185</v>
      </c>
      <c r="H864" t="s">
        <v>3263</v>
      </c>
      <c r="I864" t="s">
        <v>3263</v>
      </c>
      <c r="J864" t="s">
        <v>3723</v>
      </c>
    </row>
    <row r="865" spans="6:10" x14ac:dyDescent="0.25">
      <c r="F865" t="s">
        <v>185</v>
      </c>
      <c r="G865" t="s">
        <v>185</v>
      </c>
      <c r="H865" t="s">
        <v>3263</v>
      </c>
      <c r="I865" t="s">
        <v>3263</v>
      </c>
      <c r="J865" t="s">
        <v>4048</v>
      </c>
    </row>
    <row r="866" spans="6:10" x14ac:dyDescent="0.25">
      <c r="F866" t="s">
        <v>185</v>
      </c>
      <c r="G866" t="s">
        <v>185</v>
      </c>
      <c r="H866" t="s">
        <v>3263</v>
      </c>
      <c r="I866" t="s">
        <v>3263</v>
      </c>
      <c r="J866" t="s">
        <v>4049</v>
      </c>
    </row>
    <row r="867" spans="6:10" x14ac:dyDescent="0.25">
      <c r="F867" t="s">
        <v>185</v>
      </c>
      <c r="G867" t="s">
        <v>185</v>
      </c>
      <c r="H867" t="s">
        <v>3263</v>
      </c>
      <c r="I867" t="s">
        <v>3263</v>
      </c>
      <c r="J867" t="s">
        <v>4050</v>
      </c>
    </row>
    <row r="868" spans="6:10" x14ac:dyDescent="0.25">
      <c r="F868" t="s">
        <v>185</v>
      </c>
      <c r="G868" t="s">
        <v>185</v>
      </c>
      <c r="H868" t="s">
        <v>3263</v>
      </c>
      <c r="I868" t="s">
        <v>3263</v>
      </c>
      <c r="J868" t="s">
        <v>3288</v>
      </c>
    </row>
    <row r="869" spans="6:10" x14ac:dyDescent="0.25">
      <c r="F869" t="s">
        <v>185</v>
      </c>
      <c r="G869" t="s">
        <v>185</v>
      </c>
      <c r="H869" t="s">
        <v>3263</v>
      </c>
      <c r="I869" t="s">
        <v>3263</v>
      </c>
      <c r="J869" t="s">
        <v>4051</v>
      </c>
    </row>
    <row r="870" spans="6:10" x14ac:dyDescent="0.25">
      <c r="F870" t="s">
        <v>185</v>
      </c>
      <c r="G870" t="s">
        <v>185</v>
      </c>
      <c r="H870" t="s">
        <v>3263</v>
      </c>
      <c r="I870" t="s">
        <v>3263</v>
      </c>
      <c r="J870" t="s">
        <v>4052</v>
      </c>
    </row>
    <row r="871" spans="6:10" x14ac:dyDescent="0.25">
      <c r="F871" t="s">
        <v>185</v>
      </c>
      <c r="G871" t="s">
        <v>185</v>
      </c>
      <c r="H871" t="s">
        <v>3263</v>
      </c>
      <c r="I871" t="s">
        <v>3263</v>
      </c>
      <c r="J871" t="s">
        <v>4053</v>
      </c>
    </row>
    <row r="872" spans="6:10" x14ac:dyDescent="0.25">
      <c r="F872" t="s">
        <v>185</v>
      </c>
      <c r="G872" t="s">
        <v>185</v>
      </c>
      <c r="H872" t="s">
        <v>3263</v>
      </c>
      <c r="I872" t="s">
        <v>3263</v>
      </c>
      <c r="J872" t="s">
        <v>4054</v>
      </c>
    </row>
    <row r="873" spans="6:10" x14ac:dyDescent="0.25">
      <c r="F873" t="s">
        <v>185</v>
      </c>
      <c r="G873" t="s">
        <v>185</v>
      </c>
      <c r="H873" t="s">
        <v>3263</v>
      </c>
      <c r="I873" t="s">
        <v>3263</v>
      </c>
      <c r="J873" t="s">
        <v>4055</v>
      </c>
    </row>
    <row r="874" spans="6:10" x14ac:dyDescent="0.25">
      <c r="F874" t="s">
        <v>185</v>
      </c>
      <c r="G874" t="s">
        <v>185</v>
      </c>
      <c r="H874" t="s">
        <v>3264</v>
      </c>
      <c r="I874" t="s">
        <v>3264</v>
      </c>
      <c r="J874" t="s">
        <v>3264</v>
      </c>
    </row>
    <row r="875" spans="6:10" x14ac:dyDescent="0.25">
      <c r="F875" t="s">
        <v>185</v>
      </c>
      <c r="G875" t="s">
        <v>185</v>
      </c>
      <c r="H875" t="s">
        <v>3264</v>
      </c>
      <c r="I875" t="s">
        <v>3264</v>
      </c>
      <c r="J875" t="s">
        <v>4056</v>
      </c>
    </row>
    <row r="876" spans="6:10" x14ac:dyDescent="0.25">
      <c r="F876" t="s">
        <v>185</v>
      </c>
      <c r="G876" t="s">
        <v>185</v>
      </c>
      <c r="H876" t="s">
        <v>3264</v>
      </c>
      <c r="I876" t="s">
        <v>3264</v>
      </c>
      <c r="J876" t="s">
        <v>4057</v>
      </c>
    </row>
    <row r="877" spans="6:10" x14ac:dyDescent="0.25">
      <c r="F877" t="s">
        <v>185</v>
      </c>
      <c r="G877" t="s">
        <v>185</v>
      </c>
      <c r="H877" t="s">
        <v>3264</v>
      </c>
      <c r="I877" t="s">
        <v>3264</v>
      </c>
      <c r="J877" t="s">
        <v>4058</v>
      </c>
    </row>
    <row r="878" spans="6:10" x14ac:dyDescent="0.25">
      <c r="F878" t="s">
        <v>185</v>
      </c>
      <c r="G878" t="s">
        <v>185</v>
      </c>
      <c r="H878" t="s">
        <v>3264</v>
      </c>
      <c r="I878" t="s">
        <v>3264</v>
      </c>
      <c r="J878" t="s">
        <v>4059</v>
      </c>
    </row>
    <row r="879" spans="6:10" x14ac:dyDescent="0.25">
      <c r="F879" t="s">
        <v>185</v>
      </c>
      <c r="G879" t="s">
        <v>185</v>
      </c>
      <c r="H879" t="s">
        <v>3264</v>
      </c>
      <c r="I879" t="s">
        <v>3264</v>
      </c>
      <c r="J879" t="s">
        <v>4060</v>
      </c>
    </row>
    <row r="880" spans="6:10" x14ac:dyDescent="0.25">
      <c r="F880" t="s">
        <v>185</v>
      </c>
      <c r="G880" t="s">
        <v>185</v>
      </c>
      <c r="H880" t="s">
        <v>3264</v>
      </c>
      <c r="I880" t="s">
        <v>3264</v>
      </c>
      <c r="J880" t="s">
        <v>4061</v>
      </c>
    </row>
    <row r="881" spans="6:10" x14ac:dyDescent="0.25">
      <c r="F881" t="s">
        <v>185</v>
      </c>
      <c r="G881" t="s">
        <v>185</v>
      </c>
      <c r="H881" t="s">
        <v>3264</v>
      </c>
      <c r="I881" t="s">
        <v>3264</v>
      </c>
      <c r="J881" t="s">
        <v>4062</v>
      </c>
    </row>
    <row r="882" spans="6:10" x14ac:dyDescent="0.25">
      <c r="F882" t="s">
        <v>185</v>
      </c>
      <c r="G882" t="s">
        <v>185</v>
      </c>
      <c r="H882" t="s">
        <v>3264</v>
      </c>
      <c r="I882" t="s">
        <v>3264</v>
      </c>
      <c r="J882" t="s">
        <v>4063</v>
      </c>
    </row>
    <row r="883" spans="6:10" x14ac:dyDescent="0.25">
      <c r="F883" t="s">
        <v>185</v>
      </c>
      <c r="G883" t="s">
        <v>185</v>
      </c>
      <c r="H883" t="s">
        <v>3264</v>
      </c>
      <c r="I883" t="s">
        <v>3264</v>
      </c>
      <c r="J883" t="s">
        <v>4064</v>
      </c>
    </row>
    <row r="884" spans="6:10" x14ac:dyDescent="0.25">
      <c r="F884" t="s">
        <v>185</v>
      </c>
      <c r="G884" t="s">
        <v>185</v>
      </c>
      <c r="H884" t="s">
        <v>3264</v>
      </c>
      <c r="I884" t="s">
        <v>3264</v>
      </c>
      <c r="J884" t="s">
        <v>4065</v>
      </c>
    </row>
    <row r="885" spans="6:10" x14ac:dyDescent="0.25">
      <c r="F885" t="s">
        <v>185</v>
      </c>
      <c r="G885" t="s">
        <v>185</v>
      </c>
      <c r="H885" t="s">
        <v>3264</v>
      </c>
      <c r="I885" t="s">
        <v>3264</v>
      </c>
      <c r="J885" t="s">
        <v>4066</v>
      </c>
    </row>
    <row r="886" spans="6:10" x14ac:dyDescent="0.25">
      <c r="F886" t="s">
        <v>185</v>
      </c>
      <c r="G886" t="s">
        <v>185</v>
      </c>
      <c r="H886" t="s">
        <v>3264</v>
      </c>
      <c r="I886" t="s">
        <v>3264</v>
      </c>
      <c r="J886" t="s">
        <v>4067</v>
      </c>
    </row>
    <row r="887" spans="6:10" x14ac:dyDescent="0.25">
      <c r="F887" t="s">
        <v>185</v>
      </c>
      <c r="G887" t="s">
        <v>185</v>
      </c>
      <c r="H887" t="s">
        <v>3264</v>
      </c>
      <c r="I887" t="s">
        <v>3264</v>
      </c>
      <c r="J887" t="s">
        <v>4068</v>
      </c>
    </row>
    <row r="888" spans="6:10" x14ac:dyDescent="0.25">
      <c r="F888" t="s">
        <v>185</v>
      </c>
      <c r="G888" t="s">
        <v>185</v>
      </c>
      <c r="H888" t="s">
        <v>3264</v>
      </c>
      <c r="I888" t="s">
        <v>3264</v>
      </c>
      <c r="J888" t="s">
        <v>4069</v>
      </c>
    </row>
    <row r="889" spans="6:10" x14ac:dyDescent="0.25">
      <c r="F889" t="s">
        <v>185</v>
      </c>
      <c r="G889" t="s">
        <v>185</v>
      </c>
      <c r="H889" t="s">
        <v>3264</v>
      </c>
      <c r="I889" t="s">
        <v>3264</v>
      </c>
      <c r="J889" t="s">
        <v>3728</v>
      </c>
    </row>
    <row r="890" spans="6:10" x14ac:dyDescent="0.25">
      <c r="F890" t="s">
        <v>185</v>
      </c>
      <c r="G890" t="s">
        <v>185</v>
      </c>
      <c r="H890" t="s">
        <v>3266</v>
      </c>
      <c r="I890" t="s">
        <v>3266</v>
      </c>
      <c r="J890" t="s">
        <v>3471</v>
      </c>
    </row>
    <row r="891" spans="6:10" x14ac:dyDescent="0.25">
      <c r="F891" t="s">
        <v>185</v>
      </c>
      <c r="G891" t="s">
        <v>185</v>
      </c>
      <c r="H891" t="s">
        <v>3266</v>
      </c>
      <c r="I891" t="s">
        <v>3266</v>
      </c>
      <c r="J891" t="s">
        <v>4070</v>
      </c>
    </row>
    <row r="892" spans="6:10" x14ac:dyDescent="0.25">
      <c r="F892" t="s">
        <v>185</v>
      </c>
      <c r="G892" t="s">
        <v>185</v>
      </c>
      <c r="H892" t="s">
        <v>3266</v>
      </c>
      <c r="I892" t="s">
        <v>3266</v>
      </c>
      <c r="J892" t="s">
        <v>4071</v>
      </c>
    </row>
    <row r="893" spans="6:10" x14ac:dyDescent="0.25">
      <c r="F893" t="s">
        <v>185</v>
      </c>
      <c r="G893" t="s">
        <v>185</v>
      </c>
      <c r="H893" t="s">
        <v>3266</v>
      </c>
      <c r="I893" t="s">
        <v>3266</v>
      </c>
      <c r="J893" t="s">
        <v>4072</v>
      </c>
    </row>
    <row r="894" spans="6:10" x14ac:dyDescent="0.25">
      <c r="F894" t="s">
        <v>185</v>
      </c>
      <c r="G894" t="s">
        <v>185</v>
      </c>
      <c r="H894" t="s">
        <v>3266</v>
      </c>
      <c r="I894" t="s">
        <v>3266</v>
      </c>
      <c r="J894" t="s">
        <v>4073</v>
      </c>
    </row>
    <row r="895" spans="6:10" x14ac:dyDescent="0.25">
      <c r="F895" t="s">
        <v>185</v>
      </c>
      <c r="G895" t="s">
        <v>185</v>
      </c>
      <c r="H895" t="s">
        <v>3266</v>
      </c>
      <c r="I895" t="s">
        <v>3266</v>
      </c>
      <c r="J895" t="s">
        <v>3267</v>
      </c>
    </row>
    <row r="896" spans="6:10" x14ac:dyDescent="0.25">
      <c r="F896" t="s">
        <v>185</v>
      </c>
      <c r="G896" t="s">
        <v>185</v>
      </c>
      <c r="H896" t="s">
        <v>3266</v>
      </c>
      <c r="I896" t="s">
        <v>3266</v>
      </c>
      <c r="J896" t="s">
        <v>4074</v>
      </c>
    </row>
    <row r="897" spans="6:10" x14ac:dyDescent="0.25">
      <c r="F897" t="s">
        <v>185</v>
      </c>
      <c r="G897" t="s">
        <v>185</v>
      </c>
      <c r="H897" t="s">
        <v>3266</v>
      </c>
      <c r="I897" t="s">
        <v>3266</v>
      </c>
      <c r="J897" t="s">
        <v>4011</v>
      </c>
    </row>
    <row r="898" spans="6:10" x14ac:dyDescent="0.25">
      <c r="F898" t="s">
        <v>185</v>
      </c>
      <c r="G898" t="s">
        <v>185</v>
      </c>
      <c r="H898" t="s">
        <v>3266</v>
      </c>
      <c r="I898" t="s">
        <v>3266</v>
      </c>
      <c r="J898" t="s">
        <v>4075</v>
      </c>
    </row>
    <row r="899" spans="6:10" x14ac:dyDescent="0.25">
      <c r="F899" t="s">
        <v>185</v>
      </c>
      <c r="G899" t="s">
        <v>185</v>
      </c>
      <c r="H899" t="s">
        <v>3266</v>
      </c>
      <c r="I899" t="s">
        <v>3266</v>
      </c>
      <c r="J899" t="s">
        <v>4076</v>
      </c>
    </row>
    <row r="900" spans="6:10" x14ac:dyDescent="0.25">
      <c r="F900" t="s">
        <v>185</v>
      </c>
      <c r="G900" t="s">
        <v>185</v>
      </c>
      <c r="H900" t="s">
        <v>3266</v>
      </c>
      <c r="I900" t="s">
        <v>3266</v>
      </c>
      <c r="J900" t="s">
        <v>4077</v>
      </c>
    </row>
    <row r="901" spans="6:10" x14ac:dyDescent="0.25">
      <c r="F901" t="s">
        <v>185</v>
      </c>
      <c r="G901" t="s">
        <v>185</v>
      </c>
      <c r="H901" t="s">
        <v>3266</v>
      </c>
      <c r="I901" t="s">
        <v>3266</v>
      </c>
      <c r="J901" t="s">
        <v>4078</v>
      </c>
    </row>
    <row r="902" spans="6:10" x14ac:dyDescent="0.25">
      <c r="F902" t="s">
        <v>185</v>
      </c>
      <c r="G902" t="s">
        <v>185</v>
      </c>
      <c r="H902" t="s">
        <v>3266</v>
      </c>
      <c r="I902" t="s">
        <v>3266</v>
      </c>
      <c r="J902" t="s">
        <v>4079</v>
      </c>
    </row>
    <row r="903" spans="6:10" x14ac:dyDescent="0.25">
      <c r="F903" t="s">
        <v>185</v>
      </c>
      <c r="G903" t="s">
        <v>185</v>
      </c>
      <c r="H903" t="s">
        <v>3266</v>
      </c>
      <c r="I903" t="s">
        <v>3266</v>
      </c>
      <c r="J903" t="s">
        <v>4080</v>
      </c>
    </row>
    <row r="904" spans="6:10" x14ac:dyDescent="0.25">
      <c r="F904" t="s">
        <v>185</v>
      </c>
      <c r="G904" t="s">
        <v>185</v>
      </c>
      <c r="H904" t="s">
        <v>3266</v>
      </c>
      <c r="I904" t="s">
        <v>3266</v>
      </c>
      <c r="J904" t="s">
        <v>4081</v>
      </c>
    </row>
    <row r="905" spans="6:10" x14ac:dyDescent="0.25">
      <c r="F905" t="s">
        <v>185</v>
      </c>
      <c r="G905" t="s">
        <v>185</v>
      </c>
      <c r="H905" t="s">
        <v>3266</v>
      </c>
      <c r="I905" t="s">
        <v>3266</v>
      </c>
      <c r="J905" t="s">
        <v>4082</v>
      </c>
    </row>
    <row r="906" spans="6:10" x14ac:dyDescent="0.25">
      <c r="F906" t="s">
        <v>185</v>
      </c>
      <c r="G906" t="s">
        <v>185</v>
      </c>
      <c r="H906" t="s">
        <v>3266</v>
      </c>
      <c r="I906" t="s">
        <v>3266</v>
      </c>
      <c r="J906" t="s">
        <v>4083</v>
      </c>
    </row>
    <row r="907" spans="6:10" x14ac:dyDescent="0.25">
      <c r="F907" t="s">
        <v>185</v>
      </c>
      <c r="G907" t="s">
        <v>185</v>
      </c>
      <c r="H907" t="s">
        <v>3266</v>
      </c>
      <c r="I907" t="s">
        <v>3266</v>
      </c>
      <c r="J907" t="s">
        <v>4084</v>
      </c>
    </row>
    <row r="908" spans="6:10" x14ac:dyDescent="0.25">
      <c r="F908" t="s">
        <v>185</v>
      </c>
      <c r="G908" t="s">
        <v>185</v>
      </c>
      <c r="H908" t="s">
        <v>3266</v>
      </c>
      <c r="I908" t="s">
        <v>3266</v>
      </c>
      <c r="J908" t="s">
        <v>4085</v>
      </c>
    </row>
    <row r="909" spans="6:10" x14ac:dyDescent="0.25">
      <c r="F909" t="s">
        <v>185</v>
      </c>
      <c r="G909" t="s">
        <v>185</v>
      </c>
      <c r="H909" t="s">
        <v>3266</v>
      </c>
      <c r="I909" t="s">
        <v>3266</v>
      </c>
      <c r="J909" t="s">
        <v>4086</v>
      </c>
    </row>
    <row r="910" spans="6:10" x14ac:dyDescent="0.25">
      <c r="F910" t="s">
        <v>185</v>
      </c>
      <c r="G910" t="s">
        <v>185</v>
      </c>
      <c r="H910" t="s">
        <v>3266</v>
      </c>
      <c r="I910" t="s">
        <v>3266</v>
      </c>
      <c r="J910" t="s">
        <v>4087</v>
      </c>
    </row>
    <row r="911" spans="6:10" x14ac:dyDescent="0.25">
      <c r="F911" t="s">
        <v>175</v>
      </c>
      <c r="G911" t="s">
        <v>175</v>
      </c>
      <c r="H911" t="s">
        <v>175</v>
      </c>
      <c r="I911" t="s">
        <v>4088</v>
      </c>
      <c r="J911" t="s">
        <v>175</v>
      </c>
    </row>
    <row r="912" spans="6:10" x14ac:dyDescent="0.25">
      <c r="F912" t="s">
        <v>175</v>
      </c>
      <c r="G912" t="s">
        <v>175</v>
      </c>
      <c r="H912" t="s">
        <v>175</v>
      </c>
      <c r="I912" t="s">
        <v>4088</v>
      </c>
      <c r="J912" t="s">
        <v>4089</v>
      </c>
    </row>
    <row r="913" spans="6:10" x14ac:dyDescent="0.25">
      <c r="F913" t="s">
        <v>175</v>
      </c>
      <c r="G913" t="s">
        <v>175</v>
      </c>
      <c r="H913" t="s">
        <v>175</v>
      </c>
      <c r="I913" t="s">
        <v>4088</v>
      </c>
      <c r="J913" t="s">
        <v>4090</v>
      </c>
    </row>
    <row r="914" spans="6:10" x14ac:dyDescent="0.25">
      <c r="F914" t="s">
        <v>175</v>
      </c>
      <c r="G914" t="s">
        <v>175</v>
      </c>
      <c r="H914" t="s">
        <v>175</v>
      </c>
      <c r="I914" t="s">
        <v>4088</v>
      </c>
      <c r="J914" t="s">
        <v>4091</v>
      </c>
    </row>
    <row r="915" spans="6:10" x14ac:dyDescent="0.25">
      <c r="F915" t="s">
        <v>175</v>
      </c>
      <c r="G915" t="s">
        <v>175</v>
      </c>
      <c r="H915" t="s">
        <v>175</v>
      </c>
      <c r="I915" t="s">
        <v>4088</v>
      </c>
      <c r="J915" t="s">
        <v>4092</v>
      </c>
    </row>
    <row r="916" spans="6:10" x14ac:dyDescent="0.25">
      <c r="F916" t="s">
        <v>175</v>
      </c>
      <c r="G916" t="s">
        <v>175</v>
      </c>
      <c r="H916" t="s">
        <v>175</v>
      </c>
      <c r="I916" t="s">
        <v>4088</v>
      </c>
      <c r="J916" t="s">
        <v>4093</v>
      </c>
    </row>
    <row r="917" spans="6:10" x14ac:dyDescent="0.25">
      <c r="F917" t="s">
        <v>175</v>
      </c>
      <c r="G917" t="s">
        <v>175</v>
      </c>
      <c r="H917" t="s">
        <v>175</v>
      </c>
      <c r="I917" t="s">
        <v>4088</v>
      </c>
      <c r="J917" t="s">
        <v>4094</v>
      </c>
    </row>
    <row r="918" spans="6:10" x14ac:dyDescent="0.25">
      <c r="F918" t="s">
        <v>175</v>
      </c>
      <c r="G918" t="s">
        <v>175</v>
      </c>
      <c r="H918" t="s">
        <v>175</v>
      </c>
      <c r="I918" t="s">
        <v>4088</v>
      </c>
      <c r="J918" t="s">
        <v>4095</v>
      </c>
    </row>
    <row r="919" spans="6:10" x14ac:dyDescent="0.25">
      <c r="F919" t="s">
        <v>175</v>
      </c>
      <c r="G919" t="s">
        <v>175</v>
      </c>
      <c r="H919" t="s">
        <v>175</v>
      </c>
      <c r="I919" t="s">
        <v>4088</v>
      </c>
      <c r="J919" t="s">
        <v>4096</v>
      </c>
    </row>
    <row r="920" spans="6:10" x14ac:dyDescent="0.25">
      <c r="F920" t="s">
        <v>175</v>
      </c>
      <c r="G920" t="s">
        <v>175</v>
      </c>
      <c r="H920" t="s">
        <v>175</v>
      </c>
      <c r="I920" t="s">
        <v>4088</v>
      </c>
      <c r="J920" t="s">
        <v>4097</v>
      </c>
    </row>
    <row r="921" spans="6:10" x14ac:dyDescent="0.25">
      <c r="F921" t="s">
        <v>175</v>
      </c>
      <c r="G921" t="s">
        <v>175</v>
      </c>
      <c r="H921" t="s">
        <v>175</v>
      </c>
      <c r="I921" t="s">
        <v>4088</v>
      </c>
      <c r="J921" t="s">
        <v>4098</v>
      </c>
    </row>
    <row r="922" spans="6:10" x14ac:dyDescent="0.25">
      <c r="F922" t="s">
        <v>175</v>
      </c>
      <c r="G922" t="s">
        <v>175</v>
      </c>
      <c r="H922" t="s">
        <v>175</v>
      </c>
      <c r="I922" t="s">
        <v>4088</v>
      </c>
      <c r="J922" t="s">
        <v>4099</v>
      </c>
    </row>
    <row r="923" spans="6:10" x14ac:dyDescent="0.25">
      <c r="F923" t="s">
        <v>175</v>
      </c>
      <c r="G923" t="s">
        <v>175</v>
      </c>
      <c r="H923" t="s">
        <v>175</v>
      </c>
      <c r="I923" t="s">
        <v>4088</v>
      </c>
      <c r="J923" t="s">
        <v>4100</v>
      </c>
    </row>
    <row r="924" spans="6:10" x14ac:dyDescent="0.25">
      <c r="F924" t="s">
        <v>175</v>
      </c>
      <c r="G924" t="s">
        <v>175</v>
      </c>
      <c r="H924" t="s">
        <v>3269</v>
      </c>
      <c r="I924" t="s">
        <v>3269</v>
      </c>
      <c r="J924" t="s">
        <v>3269</v>
      </c>
    </row>
    <row r="925" spans="6:10" x14ac:dyDescent="0.25">
      <c r="F925" t="s">
        <v>175</v>
      </c>
      <c r="G925" t="s">
        <v>175</v>
      </c>
      <c r="H925" t="s">
        <v>3269</v>
      </c>
      <c r="I925" t="s">
        <v>3269</v>
      </c>
      <c r="J925" t="s">
        <v>4101</v>
      </c>
    </row>
    <row r="926" spans="6:10" x14ac:dyDescent="0.25">
      <c r="F926" t="s">
        <v>175</v>
      </c>
      <c r="G926" t="s">
        <v>175</v>
      </c>
      <c r="H926" t="s">
        <v>3269</v>
      </c>
      <c r="I926" t="s">
        <v>3269</v>
      </c>
      <c r="J926" t="s">
        <v>4102</v>
      </c>
    </row>
    <row r="927" spans="6:10" x14ac:dyDescent="0.25">
      <c r="F927" t="s">
        <v>175</v>
      </c>
      <c r="G927" t="s">
        <v>175</v>
      </c>
      <c r="H927" t="s">
        <v>3269</v>
      </c>
      <c r="I927" t="s">
        <v>3269</v>
      </c>
      <c r="J927" t="s">
        <v>4103</v>
      </c>
    </row>
    <row r="928" spans="6:10" x14ac:dyDescent="0.25">
      <c r="F928" t="s">
        <v>175</v>
      </c>
      <c r="G928" t="s">
        <v>175</v>
      </c>
      <c r="H928" t="s">
        <v>3269</v>
      </c>
      <c r="I928" t="s">
        <v>3269</v>
      </c>
      <c r="J928" t="s">
        <v>4104</v>
      </c>
    </row>
    <row r="929" spans="6:10" x14ac:dyDescent="0.25">
      <c r="F929" t="s">
        <v>175</v>
      </c>
      <c r="G929" t="s">
        <v>175</v>
      </c>
      <c r="H929" t="s">
        <v>3269</v>
      </c>
      <c r="I929" t="s">
        <v>3269</v>
      </c>
      <c r="J929" t="s">
        <v>4105</v>
      </c>
    </row>
    <row r="930" spans="6:10" x14ac:dyDescent="0.25">
      <c r="F930" t="s">
        <v>175</v>
      </c>
      <c r="G930" t="s">
        <v>175</v>
      </c>
      <c r="H930" t="s">
        <v>3269</v>
      </c>
      <c r="I930" t="s">
        <v>3269</v>
      </c>
      <c r="J930" t="s">
        <v>4106</v>
      </c>
    </row>
    <row r="931" spans="6:10" x14ac:dyDescent="0.25">
      <c r="F931" t="s">
        <v>175</v>
      </c>
      <c r="G931" t="s">
        <v>175</v>
      </c>
      <c r="H931" t="s">
        <v>3269</v>
      </c>
      <c r="I931" t="s">
        <v>3269</v>
      </c>
      <c r="J931" t="s">
        <v>4107</v>
      </c>
    </row>
    <row r="932" spans="6:10" x14ac:dyDescent="0.25">
      <c r="F932" t="s">
        <v>175</v>
      </c>
      <c r="G932" t="s">
        <v>175</v>
      </c>
      <c r="H932" t="s">
        <v>3271</v>
      </c>
      <c r="I932" t="s">
        <v>4108</v>
      </c>
      <c r="J932" t="s">
        <v>4109</v>
      </c>
    </row>
    <row r="933" spans="6:10" x14ac:dyDescent="0.25">
      <c r="F933" t="s">
        <v>175</v>
      </c>
      <c r="G933" t="s">
        <v>175</v>
      </c>
      <c r="H933" t="s">
        <v>3271</v>
      </c>
      <c r="I933" t="s">
        <v>4108</v>
      </c>
      <c r="J933" t="s">
        <v>4110</v>
      </c>
    </row>
    <row r="934" spans="6:10" x14ac:dyDescent="0.25">
      <c r="F934" t="s">
        <v>175</v>
      </c>
      <c r="G934" t="s">
        <v>175</v>
      </c>
      <c r="H934" t="s">
        <v>3271</v>
      </c>
      <c r="I934" t="s">
        <v>4108</v>
      </c>
      <c r="J934" t="s">
        <v>4111</v>
      </c>
    </row>
    <row r="935" spans="6:10" x14ac:dyDescent="0.25">
      <c r="F935" t="s">
        <v>175</v>
      </c>
      <c r="G935" t="s">
        <v>175</v>
      </c>
      <c r="H935" t="s">
        <v>3271</v>
      </c>
      <c r="I935" t="s">
        <v>4108</v>
      </c>
      <c r="J935" t="s">
        <v>4112</v>
      </c>
    </row>
    <row r="936" spans="6:10" x14ac:dyDescent="0.25">
      <c r="F936" t="s">
        <v>175</v>
      </c>
      <c r="G936" t="s">
        <v>175</v>
      </c>
      <c r="H936" t="s">
        <v>3271</v>
      </c>
      <c r="I936" t="s">
        <v>4108</v>
      </c>
      <c r="J936" t="s">
        <v>4113</v>
      </c>
    </row>
    <row r="937" spans="6:10" x14ac:dyDescent="0.25">
      <c r="F937" t="s">
        <v>175</v>
      </c>
      <c r="G937" t="s">
        <v>175</v>
      </c>
      <c r="H937" t="s">
        <v>3271</v>
      </c>
      <c r="I937" t="s">
        <v>4108</v>
      </c>
      <c r="J937" t="s">
        <v>4114</v>
      </c>
    </row>
    <row r="938" spans="6:10" x14ac:dyDescent="0.25">
      <c r="F938" t="s">
        <v>175</v>
      </c>
      <c r="G938" t="s">
        <v>175</v>
      </c>
      <c r="H938" t="s">
        <v>3271</v>
      </c>
      <c r="I938" t="s">
        <v>4108</v>
      </c>
      <c r="J938" t="s">
        <v>4115</v>
      </c>
    </row>
    <row r="939" spans="6:10" x14ac:dyDescent="0.25">
      <c r="F939" t="s">
        <v>175</v>
      </c>
      <c r="G939" t="s">
        <v>175</v>
      </c>
      <c r="H939" t="s">
        <v>3271</v>
      </c>
      <c r="I939" t="s">
        <v>4108</v>
      </c>
      <c r="J939" t="s">
        <v>4116</v>
      </c>
    </row>
    <row r="940" spans="6:10" x14ac:dyDescent="0.25">
      <c r="F940" t="s">
        <v>175</v>
      </c>
      <c r="G940" t="s">
        <v>175</v>
      </c>
      <c r="H940" t="s">
        <v>3271</v>
      </c>
      <c r="I940" t="s">
        <v>4108</v>
      </c>
      <c r="J940" t="s">
        <v>4117</v>
      </c>
    </row>
    <row r="941" spans="6:10" x14ac:dyDescent="0.25">
      <c r="F941" t="s">
        <v>175</v>
      </c>
      <c r="G941" t="s">
        <v>175</v>
      </c>
      <c r="H941" t="s">
        <v>3273</v>
      </c>
      <c r="I941" t="s">
        <v>3273</v>
      </c>
      <c r="J941" t="s">
        <v>3273</v>
      </c>
    </row>
    <row r="942" spans="6:10" x14ac:dyDescent="0.25">
      <c r="F942" t="s">
        <v>175</v>
      </c>
      <c r="G942" t="s">
        <v>175</v>
      </c>
      <c r="H942" t="s">
        <v>3273</v>
      </c>
      <c r="I942" t="s">
        <v>3273</v>
      </c>
      <c r="J942" t="s">
        <v>4118</v>
      </c>
    </row>
    <row r="943" spans="6:10" x14ac:dyDescent="0.25">
      <c r="F943" t="s">
        <v>175</v>
      </c>
      <c r="G943" t="s">
        <v>175</v>
      </c>
      <c r="H943" t="s">
        <v>3273</v>
      </c>
      <c r="I943" t="s">
        <v>3273</v>
      </c>
      <c r="J943" t="s">
        <v>3265</v>
      </c>
    </row>
    <row r="944" spans="6:10" x14ac:dyDescent="0.25">
      <c r="F944" t="s">
        <v>175</v>
      </c>
      <c r="G944" t="s">
        <v>175</v>
      </c>
      <c r="H944" t="s">
        <v>3273</v>
      </c>
      <c r="I944" t="s">
        <v>3273</v>
      </c>
      <c r="J944" t="s">
        <v>4119</v>
      </c>
    </row>
    <row r="945" spans="6:10" x14ac:dyDescent="0.25">
      <c r="F945" t="s">
        <v>175</v>
      </c>
      <c r="G945" t="s">
        <v>175</v>
      </c>
      <c r="H945" t="s">
        <v>3274</v>
      </c>
      <c r="I945" t="s">
        <v>3274</v>
      </c>
      <c r="J945" t="s">
        <v>4120</v>
      </c>
    </row>
    <row r="946" spans="6:10" x14ac:dyDescent="0.25">
      <c r="F946" t="s">
        <v>175</v>
      </c>
      <c r="G946" t="s">
        <v>175</v>
      </c>
      <c r="H946" t="s">
        <v>3274</v>
      </c>
      <c r="I946" t="s">
        <v>3274</v>
      </c>
      <c r="J946" t="s">
        <v>4121</v>
      </c>
    </row>
    <row r="947" spans="6:10" x14ac:dyDescent="0.25">
      <c r="F947" t="s">
        <v>175</v>
      </c>
      <c r="G947" t="s">
        <v>175</v>
      </c>
      <c r="H947" t="s">
        <v>3274</v>
      </c>
      <c r="I947" t="s">
        <v>3274</v>
      </c>
      <c r="J947" t="s">
        <v>4122</v>
      </c>
    </row>
    <row r="948" spans="6:10" x14ac:dyDescent="0.25">
      <c r="F948" t="s">
        <v>175</v>
      </c>
      <c r="G948" t="s">
        <v>175</v>
      </c>
      <c r="H948" t="s">
        <v>3274</v>
      </c>
      <c r="I948" t="s">
        <v>3274</v>
      </c>
      <c r="J948" t="s">
        <v>4123</v>
      </c>
    </row>
    <row r="949" spans="6:10" x14ac:dyDescent="0.25">
      <c r="F949" t="s">
        <v>175</v>
      </c>
      <c r="G949" t="s">
        <v>175</v>
      </c>
      <c r="H949" t="s">
        <v>3274</v>
      </c>
      <c r="I949" t="s">
        <v>3274</v>
      </c>
      <c r="J949" t="s">
        <v>4124</v>
      </c>
    </row>
    <row r="950" spans="6:10" x14ac:dyDescent="0.25">
      <c r="F950" t="s">
        <v>175</v>
      </c>
      <c r="G950" t="s">
        <v>175</v>
      </c>
      <c r="H950" t="s">
        <v>3274</v>
      </c>
      <c r="I950" t="s">
        <v>3274</v>
      </c>
      <c r="J950" t="s">
        <v>3595</v>
      </c>
    </row>
    <row r="951" spans="6:10" x14ac:dyDescent="0.25">
      <c r="F951" t="s">
        <v>175</v>
      </c>
      <c r="G951" t="s">
        <v>175</v>
      </c>
      <c r="H951" t="s">
        <v>3274</v>
      </c>
      <c r="I951" t="s">
        <v>3274</v>
      </c>
      <c r="J951" t="s">
        <v>4125</v>
      </c>
    </row>
    <row r="952" spans="6:10" x14ac:dyDescent="0.25">
      <c r="F952" t="s">
        <v>175</v>
      </c>
      <c r="G952" t="s">
        <v>175</v>
      </c>
      <c r="H952" t="s">
        <v>3274</v>
      </c>
      <c r="I952" t="s">
        <v>3274</v>
      </c>
      <c r="J952" t="s">
        <v>4126</v>
      </c>
    </row>
    <row r="953" spans="6:10" x14ac:dyDescent="0.25">
      <c r="F953" t="s">
        <v>175</v>
      </c>
      <c r="G953" t="s">
        <v>175</v>
      </c>
      <c r="H953" t="s">
        <v>3274</v>
      </c>
      <c r="I953" t="s">
        <v>3274</v>
      </c>
      <c r="J953" t="s">
        <v>4127</v>
      </c>
    </row>
    <row r="954" spans="6:10" x14ac:dyDescent="0.25">
      <c r="F954" t="s">
        <v>175</v>
      </c>
      <c r="G954" t="s">
        <v>175</v>
      </c>
      <c r="H954" t="s">
        <v>3274</v>
      </c>
      <c r="I954" t="s">
        <v>3274</v>
      </c>
      <c r="J954" t="s">
        <v>4128</v>
      </c>
    </row>
    <row r="955" spans="6:10" x14ac:dyDescent="0.25">
      <c r="F955" t="s">
        <v>175</v>
      </c>
      <c r="G955" t="s">
        <v>175</v>
      </c>
      <c r="H955" t="s">
        <v>3274</v>
      </c>
      <c r="I955" t="s">
        <v>3274</v>
      </c>
      <c r="J955" t="s">
        <v>4129</v>
      </c>
    </row>
    <row r="956" spans="6:10" x14ac:dyDescent="0.25">
      <c r="F956" t="s">
        <v>175</v>
      </c>
      <c r="G956" t="s">
        <v>175</v>
      </c>
      <c r="H956" t="s">
        <v>3275</v>
      </c>
      <c r="I956" t="s">
        <v>4130</v>
      </c>
      <c r="J956" t="s">
        <v>4131</v>
      </c>
    </row>
    <row r="957" spans="6:10" x14ac:dyDescent="0.25">
      <c r="F957" t="s">
        <v>175</v>
      </c>
      <c r="G957" t="s">
        <v>175</v>
      </c>
      <c r="H957" t="s">
        <v>3275</v>
      </c>
      <c r="I957" t="s">
        <v>4130</v>
      </c>
      <c r="J957" t="s">
        <v>4132</v>
      </c>
    </row>
    <row r="958" spans="6:10" x14ac:dyDescent="0.25">
      <c r="F958" t="s">
        <v>175</v>
      </c>
      <c r="G958" t="s">
        <v>175</v>
      </c>
      <c r="H958" t="s">
        <v>3275</v>
      </c>
      <c r="I958" t="s">
        <v>4130</v>
      </c>
      <c r="J958" t="s">
        <v>4133</v>
      </c>
    </row>
    <row r="959" spans="6:10" x14ac:dyDescent="0.25">
      <c r="F959" t="s">
        <v>175</v>
      </c>
      <c r="G959" t="s">
        <v>175</v>
      </c>
      <c r="H959" t="s">
        <v>3275</v>
      </c>
      <c r="I959" t="s">
        <v>4130</v>
      </c>
      <c r="J959" t="s">
        <v>4134</v>
      </c>
    </row>
    <row r="960" spans="6:10" x14ac:dyDescent="0.25">
      <c r="F960" t="s">
        <v>175</v>
      </c>
      <c r="G960" t="s">
        <v>175</v>
      </c>
      <c r="H960" t="s">
        <v>3275</v>
      </c>
      <c r="I960" t="s">
        <v>4130</v>
      </c>
      <c r="J960" t="s">
        <v>4135</v>
      </c>
    </row>
    <row r="961" spans="6:10" x14ac:dyDescent="0.25">
      <c r="F961" t="s">
        <v>175</v>
      </c>
      <c r="G961" t="s">
        <v>175</v>
      </c>
      <c r="H961" t="s">
        <v>3275</v>
      </c>
      <c r="I961" t="s">
        <v>4130</v>
      </c>
      <c r="J961" t="s">
        <v>4136</v>
      </c>
    </row>
    <row r="962" spans="6:10" x14ac:dyDescent="0.25">
      <c r="F962" t="s">
        <v>175</v>
      </c>
      <c r="G962" t="s">
        <v>175</v>
      </c>
      <c r="H962" t="s">
        <v>3275</v>
      </c>
      <c r="I962" t="s">
        <v>4130</v>
      </c>
      <c r="J962" t="s">
        <v>4137</v>
      </c>
    </row>
    <row r="963" spans="6:10" x14ac:dyDescent="0.25">
      <c r="F963" t="s">
        <v>175</v>
      </c>
      <c r="G963" t="s">
        <v>175</v>
      </c>
      <c r="H963" t="s">
        <v>3275</v>
      </c>
      <c r="I963" t="s">
        <v>4130</v>
      </c>
      <c r="J963" t="s">
        <v>4138</v>
      </c>
    </row>
    <row r="964" spans="6:10" x14ac:dyDescent="0.25">
      <c r="F964" t="s">
        <v>175</v>
      </c>
      <c r="G964" t="s">
        <v>175</v>
      </c>
      <c r="H964" t="s">
        <v>3275</v>
      </c>
      <c r="I964" t="s">
        <v>4130</v>
      </c>
      <c r="J964" t="s">
        <v>4139</v>
      </c>
    </row>
    <row r="965" spans="6:10" x14ac:dyDescent="0.25">
      <c r="F965" t="s">
        <v>175</v>
      </c>
      <c r="G965" t="s">
        <v>175</v>
      </c>
      <c r="H965" t="s">
        <v>3275</v>
      </c>
      <c r="I965" t="s">
        <v>4130</v>
      </c>
      <c r="J965" t="s">
        <v>4140</v>
      </c>
    </row>
    <row r="966" spans="6:10" x14ac:dyDescent="0.25">
      <c r="F966" t="s">
        <v>175</v>
      </c>
      <c r="G966" t="s">
        <v>175</v>
      </c>
      <c r="H966" t="s">
        <v>3277</v>
      </c>
      <c r="I966" t="s">
        <v>3277</v>
      </c>
      <c r="J966" t="s">
        <v>4141</v>
      </c>
    </row>
    <row r="967" spans="6:10" x14ac:dyDescent="0.25">
      <c r="F967" t="s">
        <v>175</v>
      </c>
      <c r="G967" t="s">
        <v>175</v>
      </c>
      <c r="H967" t="s">
        <v>3277</v>
      </c>
      <c r="I967" t="s">
        <v>3277</v>
      </c>
      <c r="J967" t="s">
        <v>4142</v>
      </c>
    </row>
    <row r="968" spans="6:10" x14ac:dyDescent="0.25">
      <c r="F968" t="s">
        <v>175</v>
      </c>
      <c r="G968" t="s">
        <v>175</v>
      </c>
      <c r="H968" t="s">
        <v>3277</v>
      </c>
      <c r="I968" t="s">
        <v>3277</v>
      </c>
      <c r="J968" t="s">
        <v>4143</v>
      </c>
    </row>
    <row r="969" spans="6:10" x14ac:dyDescent="0.25">
      <c r="F969" t="s">
        <v>175</v>
      </c>
      <c r="G969" t="s">
        <v>175</v>
      </c>
      <c r="H969" t="s">
        <v>3277</v>
      </c>
      <c r="I969" t="s">
        <v>3277</v>
      </c>
      <c r="J969" t="s">
        <v>4144</v>
      </c>
    </row>
    <row r="970" spans="6:10" x14ac:dyDescent="0.25">
      <c r="F970" t="s">
        <v>175</v>
      </c>
      <c r="G970" t="s">
        <v>175</v>
      </c>
      <c r="H970" t="s">
        <v>3277</v>
      </c>
      <c r="I970" t="s">
        <v>3277</v>
      </c>
      <c r="J970" t="s">
        <v>4145</v>
      </c>
    </row>
    <row r="971" spans="6:10" x14ac:dyDescent="0.25">
      <c r="F971" t="s">
        <v>175</v>
      </c>
      <c r="G971" t="s">
        <v>175</v>
      </c>
      <c r="H971" t="s">
        <v>3279</v>
      </c>
      <c r="I971" t="s">
        <v>3279</v>
      </c>
      <c r="J971" t="s">
        <v>4146</v>
      </c>
    </row>
    <row r="972" spans="6:10" x14ac:dyDescent="0.25">
      <c r="F972" t="s">
        <v>175</v>
      </c>
      <c r="G972" t="s">
        <v>175</v>
      </c>
      <c r="H972" t="s">
        <v>3279</v>
      </c>
      <c r="I972" t="s">
        <v>3279</v>
      </c>
      <c r="J972" t="s">
        <v>4147</v>
      </c>
    </row>
    <row r="973" spans="6:10" x14ac:dyDescent="0.25">
      <c r="F973" t="s">
        <v>175</v>
      </c>
      <c r="G973" t="s">
        <v>175</v>
      </c>
      <c r="H973" t="s">
        <v>3279</v>
      </c>
      <c r="I973" t="s">
        <v>3279</v>
      </c>
      <c r="J973" t="s">
        <v>4148</v>
      </c>
    </row>
    <row r="974" spans="6:10" x14ac:dyDescent="0.25">
      <c r="F974" t="s">
        <v>175</v>
      </c>
      <c r="G974" t="s">
        <v>175</v>
      </c>
      <c r="H974" t="s">
        <v>3279</v>
      </c>
      <c r="I974" t="s">
        <v>3279</v>
      </c>
      <c r="J974" t="s">
        <v>4149</v>
      </c>
    </row>
    <row r="975" spans="6:10" x14ac:dyDescent="0.25">
      <c r="F975" t="s">
        <v>175</v>
      </c>
      <c r="G975" t="s">
        <v>175</v>
      </c>
      <c r="H975" t="s">
        <v>3281</v>
      </c>
      <c r="I975" t="s">
        <v>4150</v>
      </c>
      <c r="J975" t="s">
        <v>3281</v>
      </c>
    </row>
    <row r="976" spans="6:10" x14ac:dyDescent="0.25">
      <c r="F976" t="s">
        <v>175</v>
      </c>
      <c r="G976" t="s">
        <v>175</v>
      </c>
      <c r="H976" t="s">
        <v>3281</v>
      </c>
      <c r="I976" t="s">
        <v>4150</v>
      </c>
      <c r="J976" t="s">
        <v>4151</v>
      </c>
    </row>
    <row r="977" spans="6:10" x14ac:dyDescent="0.25">
      <c r="F977" t="s">
        <v>175</v>
      </c>
      <c r="G977" t="s">
        <v>175</v>
      </c>
      <c r="H977" t="s">
        <v>3281</v>
      </c>
      <c r="I977" t="s">
        <v>4150</v>
      </c>
      <c r="J977" t="s">
        <v>4152</v>
      </c>
    </row>
    <row r="978" spans="6:10" x14ac:dyDescent="0.25">
      <c r="F978" t="s">
        <v>175</v>
      </c>
      <c r="G978" t="s">
        <v>175</v>
      </c>
      <c r="H978" t="s">
        <v>3281</v>
      </c>
      <c r="I978" t="s">
        <v>4150</v>
      </c>
      <c r="J978" t="s">
        <v>4153</v>
      </c>
    </row>
    <row r="979" spans="6:10" x14ac:dyDescent="0.25">
      <c r="F979" t="s">
        <v>175</v>
      </c>
      <c r="G979" t="s">
        <v>175</v>
      </c>
      <c r="H979" t="s">
        <v>3281</v>
      </c>
      <c r="I979" t="s">
        <v>4150</v>
      </c>
      <c r="J979" t="s">
        <v>4154</v>
      </c>
    </row>
    <row r="980" spans="6:10" x14ac:dyDescent="0.25">
      <c r="F980" t="s">
        <v>175</v>
      </c>
      <c r="G980" t="s">
        <v>175</v>
      </c>
      <c r="H980" t="s">
        <v>3283</v>
      </c>
      <c r="I980" t="s">
        <v>3283</v>
      </c>
      <c r="J980" t="s">
        <v>3798</v>
      </c>
    </row>
    <row r="981" spans="6:10" x14ac:dyDescent="0.25">
      <c r="F981" t="s">
        <v>175</v>
      </c>
      <c r="G981" t="s">
        <v>175</v>
      </c>
      <c r="H981" t="s">
        <v>3283</v>
      </c>
      <c r="I981" t="s">
        <v>3283</v>
      </c>
      <c r="J981" t="s">
        <v>4155</v>
      </c>
    </row>
    <row r="982" spans="6:10" x14ac:dyDescent="0.25">
      <c r="F982" t="s">
        <v>175</v>
      </c>
      <c r="G982" t="s">
        <v>175</v>
      </c>
      <c r="H982" t="s">
        <v>3283</v>
      </c>
      <c r="I982" t="s">
        <v>3283</v>
      </c>
      <c r="J982" t="s">
        <v>4156</v>
      </c>
    </row>
    <row r="983" spans="6:10" x14ac:dyDescent="0.25">
      <c r="F983" t="s">
        <v>175</v>
      </c>
      <c r="G983" t="s">
        <v>175</v>
      </c>
      <c r="H983" t="s">
        <v>3283</v>
      </c>
      <c r="I983" t="s">
        <v>3283</v>
      </c>
      <c r="J983" t="s">
        <v>4157</v>
      </c>
    </row>
    <row r="984" spans="6:10" x14ac:dyDescent="0.25">
      <c r="F984" t="s">
        <v>175</v>
      </c>
      <c r="G984" t="s">
        <v>175</v>
      </c>
      <c r="H984" t="s">
        <v>3283</v>
      </c>
      <c r="I984" t="s">
        <v>3283</v>
      </c>
      <c r="J984" t="s">
        <v>4158</v>
      </c>
    </row>
    <row r="985" spans="6:10" x14ac:dyDescent="0.25">
      <c r="F985" t="s">
        <v>175</v>
      </c>
      <c r="G985" t="s">
        <v>175</v>
      </c>
      <c r="H985" t="s">
        <v>3283</v>
      </c>
      <c r="I985" t="s">
        <v>3283</v>
      </c>
      <c r="J985" t="s">
        <v>4159</v>
      </c>
    </row>
    <row r="986" spans="6:10" x14ac:dyDescent="0.25">
      <c r="F986" t="s">
        <v>175</v>
      </c>
      <c r="G986" t="s">
        <v>175</v>
      </c>
      <c r="H986" t="s">
        <v>3283</v>
      </c>
      <c r="I986" t="s">
        <v>3283</v>
      </c>
      <c r="J986" t="s">
        <v>4160</v>
      </c>
    </row>
    <row r="987" spans="6:10" x14ac:dyDescent="0.25">
      <c r="F987" t="s">
        <v>175</v>
      </c>
      <c r="G987" t="s">
        <v>175</v>
      </c>
      <c r="H987" t="s">
        <v>3284</v>
      </c>
      <c r="I987" t="s">
        <v>3284</v>
      </c>
      <c r="J987" t="s">
        <v>4161</v>
      </c>
    </row>
    <row r="988" spans="6:10" x14ac:dyDescent="0.25">
      <c r="F988" t="s">
        <v>175</v>
      </c>
      <c r="G988" t="s">
        <v>175</v>
      </c>
      <c r="H988" t="s">
        <v>3284</v>
      </c>
      <c r="I988" t="s">
        <v>3284</v>
      </c>
      <c r="J988" t="s">
        <v>4162</v>
      </c>
    </row>
    <row r="989" spans="6:10" x14ac:dyDescent="0.25">
      <c r="F989" t="s">
        <v>175</v>
      </c>
      <c r="G989" t="s">
        <v>175</v>
      </c>
      <c r="H989" t="s">
        <v>3284</v>
      </c>
      <c r="I989" t="s">
        <v>3284</v>
      </c>
      <c r="J989" t="s">
        <v>4163</v>
      </c>
    </row>
    <row r="990" spans="6:10" x14ac:dyDescent="0.25">
      <c r="F990" t="s">
        <v>175</v>
      </c>
      <c r="G990" t="s">
        <v>175</v>
      </c>
      <c r="H990" t="s">
        <v>3284</v>
      </c>
      <c r="I990" t="s">
        <v>3284</v>
      </c>
      <c r="J990" t="s">
        <v>4164</v>
      </c>
    </row>
    <row r="991" spans="6:10" x14ac:dyDescent="0.25">
      <c r="F991" t="s">
        <v>175</v>
      </c>
      <c r="G991" t="s">
        <v>175</v>
      </c>
      <c r="H991" t="s">
        <v>3284</v>
      </c>
      <c r="I991" t="s">
        <v>3284</v>
      </c>
      <c r="J991" t="s">
        <v>4165</v>
      </c>
    </row>
    <row r="992" spans="6:10" x14ac:dyDescent="0.25">
      <c r="F992" t="s">
        <v>175</v>
      </c>
      <c r="G992" t="s">
        <v>175</v>
      </c>
      <c r="H992" t="s">
        <v>3284</v>
      </c>
      <c r="I992" t="s">
        <v>3284</v>
      </c>
      <c r="J992" t="s">
        <v>4166</v>
      </c>
    </row>
    <row r="993" spans="6:10" x14ac:dyDescent="0.25">
      <c r="F993" t="s">
        <v>175</v>
      </c>
      <c r="G993" t="s">
        <v>175</v>
      </c>
      <c r="H993" t="s">
        <v>3284</v>
      </c>
      <c r="I993" t="s">
        <v>3284</v>
      </c>
      <c r="J993" t="s">
        <v>3681</v>
      </c>
    </row>
    <row r="994" spans="6:10" x14ac:dyDescent="0.25">
      <c r="F994" t="s">
        <v>175</v>
      </c>
      <c r="G994" t="s">
        <v>175</v>
      </c>
      <c r="H994" t="s">
        <v>3284</v>
      </c>
      <c r="I994" t="s">
        <v>3284</v>
      </c>
      <c r="J994" t="s">
        <v>4167</v>
      </c>
    </row>
    <row r="995" spans="6:10" x14ac:dyDescent="0.25">
      <c r="F995" t="s">
        <v>169</v>
      </c>
      <c r="G995" t="s">
        <v>169</v>
      </c>
      <c r="H995" t="s">
        <v>169</v>
      </c>
      <c r="I995" t="s">
        <v>4168</v>
      </c>
      <c r="J995" t="s">
        <v>169</v>
      </c>
    </row>
    <row r="996" spans="6:10" x14ac:dyDescent="0.25">
      <c r="F996" t="s">
        <v>169</v>
      </c>
      <c r="G996" t="s">
        <v>169</v>
      </c>
      <c r="H996" t="s">
        <v>169</v>
      </c>
      <c r="I996" t="s">
        <v>4168</v>
      </c>
      <c r="J996" t="s">
        <v>4169</v>
      </c>
    </row>
    <row r="997" spans="6:10" x14ac:dyDescent="0.25">
      <c r="F997" t="s">
        <v>169</v>
      </c>
      <c r="G997" t="s">
        <v>169</v>
      </c>
      <c r="H997" t="s">
        <v>169</v>
      </c>
      <c r="I997" t="s">
        <v>4168</v>
      </c>
      <c r="J997" t="s">
        <v>4170</v>
      </c>
    </row>
    <row r="998" spans="6:10" x14ac:dyDescent="0.25">
      <c r="F998" t="s">
        <v>169</v>
      </c>
      <c r="G998" t="s">
        <v>169</v>
      </c>
      <c r="H998" t="s">
        <v>169</v>
      </c>
      <c r="I998" t="s">
        <v>4168</v>
      </c>
      <c r="J998" t="s">
        <v>4171</v>
      </c>
    </row>
    <row r="999" spans="6:10" x14ac:dyDescent="0.25">
      <c r="F999" t="s">
        <v>169</v>
      </c>
      <c r="G999" t="s">
        <v>169</v>
      </c>
      <c r="H999" t="s">
        <v>169</v>
      </c>
      <c r="I999" t="s">
        <v>4168</v>
      </c>
      <c r="J999" t="s">
        <v>4172</v>
      </c>
    </row>
    <row r="1000" spans="6:10" x14ac:dyDescent="0.25">
      <c r="F1000" t="s">
        <v>169</v>
      </c>
      <c r="G1000" t="s">
        <v>169</v>
      </c>
      <c r="H1000" t="s">
        <v>169</v>
      </c>
      <c r="I1000" t="s">
        <v>4168</v>
      </c>
      <c r="J1000" t="s">
        <v>4173</v>
      </c>
    </row>
    <row r="1001" spans="6:10" x14ac:dyDescent="0.25">
      <c r="F1001" t="s">
        <v>169</v>
      </c>
      <c r="G1001" t="s">
        <v>169</v>
      </c>
      <c r="H1001" t="s">
        <v>169</v>
      </c>
      <c r="I1001" t="s">
        <v>4168</v>
      </c>
      <c r="J1001" t="s">
        <v>4139</v>
      </c>
    </row>
    <row r="1002" spans="6:10" x14ac:dyDescent="0.25">
      <c r="F1002" t="s">
        <v>169</v>
      </c>
      <c r="G1002" t="s">
        <v>169</v>
      </c>
      <c r="H1002" t="s">
        <v>169</v>
      </c>
      <c r="I1002" t="s">
        <v>4168</v>
      </c>
      <c r="J1002" t="s">
        <v>4174</v>
      </c>
    </row>
    <row r="1003" spans="6:10" x14ac:dyDescent="0.25">
      <c r="F1003" t="s">
        <v>169</v>
      </c>
      <c r="G1003" t="s">
        <v>169</v>
      </c>
      <c r="H1003" t="s">
        <v>169</v>
      </c>
      <c r="I1003" t="s">
        <v>4168</v>
      </c>
      <c r="J1003" t="s">
        <v>4175</v>
      </c>
    </row>
    <row r="1004" spans="6:10" x14ac:dyDescent="0.25">
      <c r="F1004" t="s">
        <v>169</v>
      </c>
      <c r="G1004" t="s">
        <v>169</v>
      </c>
      <c r="H1004" t="s">
        <v>169</v>
      </c>
      <c r="I1004" t="s">
        <v>4168</v>
      </c>
      <c r="J1004" t="s">
        <v>3694</v>
      </c>
    </row>
    <row r="1005" spans="6:10" x14ac:dyDescent="0.25">
      <c r="F1005" t="s">
        <v>169</v>
      </c>
      <c r="G1005" t="s">
        <v>169</v>
      </c>
      <c r="H1005" t="s">
        <v>169</v>
      </c>
      <c r="I1005" t="s">
        <v>4168</v>
      </c>
      <c r="J1005" t="s">
        <v>3914</v>
      </c>
    </row>
    <row r="1006" spans="6:10" x14ac:dyDescent="0.25">
      <c r="F1006" t="s">
        <v>169</v>
      </c>
      <c r="G1006" t="s">
        <v>169</v>
      </c>
      <c r="H1006" t="s">
        <v>169</v>
      </c>
      <c r="I1006" t="s">
        <v>4168</v>
      </c>
      <c r="J1006" t="s">
        <v>4176</v>
      </c>
    </row>
    <row r="1007" spans="6:10" x14ac:dyDescent="0.25">
      <c r="F1007" t="s">
        <v>169</v>
      </c>
      <c r="G1007" t="s">
        <v>169</v>
      </c>
      <c r="H1007" t="s">
        <v>169</v>
      </c>
      <c r="I1007" t="s">
        <v>4168</v>
      </c>
      <c r="J1007" t="s">
        <v>4177</v>
      </c>
    </row>
    <row r="1008" spans="6:10" x14ac:dyDescent="0.25">
      <c r="F1008" t="s">
        <v>169</v>
      </c>
      <c r="G1008" t="s">
        <v>169</v>
      </c>
      <c r="H1008" t="s">
        <v>169</v>
      </c>
      <c r="I1008" t="s">
        <v>4168</v>
      </c>
      <c r="J1008" t="s">
        <v>4178</v>
      </c>
    </row>
    <row r="1009" spans="6:10" x14ac:dyDescent="0.25">
      <c r="F1009" t="s">
        <v>169</v>
      </c>
      <c r="G1009" t="s">
        <v>169</v>
      </c>
      <c r="H1009" t="s">
        <v>3287</v>
      </c>
      <c r="I1009" t="s">
        <v>3287</v>
      </c>
      <c r="J1009" t="s">
        <v>4179</v>
      </c>
    </row>
    <row r="1010" spans="6:10" x14ac:dyDescent="0.25">
      <c r="F1010" t="s">
        <v>169</v>
      </c>
      <c r="G1010" t="s">
        <v>169</v>
      </c>
      <c r="H1010" t="s">
        <v>3287</v>
      </c>
      <c r="I1010" t="s">
        <v>3287</v>
      </c>
      <c r="J1010" t="s">
        <v>4180</v>
      </c>
    </row>
    <row r="1011" spans="6:10" x14ac:dyDescent="0.25">
      <c r="F1011" t="s">
        <v>169</v>
      </c>
      <c r="G1011" t="s">
        <v>169</v>
      </c>
      <c r="H1011" t="s">
        <v>3287</v>
      </c>
      <c r="I1011" t="s">
        <v>3287</v>
      </c>
      <c r="J1011" t="s">
        <v>4181</v>
      </c>
    </row>
    <row r="1012" spans="6:10" x14ac:dyDescent="0.25">
      <c r="F1012" t="s">
        <v>169</v>
      </c>
      <c r="G1012" t="s">
        <v>169</v>
      </c>
      <c r="H1012" t="s">
        <v>3287</v>
      </c>
      <c r="I1012" t="s">
        <v>3287</v>
      </c>
      <c r="J1012" t="s">
        <v>4182</v>
      </c>
    </row>
    <row r="1013" spans="6:10" x14ac:dyDescent="0.25">
      <c r="F1013" t="s">
        <v>169</v>
      </c>
      <c r="G1013" t="s">
        <v>169</v>
      </c>
      <c r="H1013" t="s">
        <v>3287</v>
      </c>
      <c r="I1013" t="s">
        <v>3287</v>
      </c>
      <c r="J1013" t="s">
        <v>4050</v>
      </c>
    </row>
    <row r="1014" spans="6:10" x14ac:dyDescent="0.25">
      <c r="F1014" t="s">
        <v>169</v>
      </c>
      <c r="G1014" t="s">
        <v>169</v>
      </c>
      <c r="H1014" t="s">
        <v>3287</v>
      </c>
      <c r="I1014" t="s">
        <v>3287</v>
      </c>
      <c r="J1014" t="s">
        <v>4183</v>
      </c>
    </row>
    <row r="1015" spans="6:10" x14ac:dyDescent="0.25">
      <c r="F1015" t="s">
        <v>169</v>
      </c>
      <c r="G1015" t="s">
        <v>169</v>
      </c>
      <c r="H1015" t="s">
        <v>3287</v>
      </c>
      <c r="I1015" t="s">
        <v>3287</v>
      </c>
      <c r="J1015" t="s">
        <v>4139</v>
      </c>
    </row>
    <row r="1016" spans="6:10" x14ac:dyDescent="0.25">
      <c r="F1016" t="s">
        <v>169</v>
      </c>
      <c r="G1016" t="s">
        <v>169</v>
      </c>
      <c r="H1016" t="s">
        <v>3287</v>
      </c>
      <c r="I1016" t="s">
        <v>3287</v>
      </c>
      <c r="J1016" t="s">
        <v>4184</v>
      </c>
    </row>
    <row r="1017" spans="6:10" x14ac:dyDescent="0.25">
      <c r="F1017" t="s">
        <v>169</v>
      </c>
      <c r="G1017" t="s">
        <v>169</v>
      </c>
      <c r="H1017" t="s">
        <v>3287</v>
      </c>
      <c r="I1017" t="s">
        <v>3287</v>
      </c>
      <c r="J1017" t="s">
        <v>4185</v>
      </c>
    </row>
    <row r="1018" spans="6:10" x14ac:dyDescent="0.25">
      <c r="F1018" t="s">
        <v>169</v>
      </c>
      <c r="G1018" t="s">
        <v>169</v>
      </c>
      <c r="H1018" t="s">
        <v>3287</v>
      </c>
      <c r="I1018" t="s">
        <v>3287</v>
      </c>
      <c r="J1018" t="s">
        <v>4186</v>
      </c>
    </row>
    <row r="1019" spans="6:10" x14ac:dyDescent="0.25">
      <c r="F1019" t="s">
        <v>169</v>
      </c>
      <c r="G1019" t="s">
        <v>169</v>
      </c>
      <c r="H1019" t="s">
        <v>3287</v>
      </c>
      <c r="I1019" t="s">
        <v>3287</v>
      </c>
      <c r="J1019" t="s">
        <v>4187</v>
      </c>
    </row>
    <row r="1020" spans="6:10" x14ac:dyDescent="0.25">
      <c r="F1020" t="s">
        <v>169</v>
      </c>
      <c r="G1020" t="s">
        <v>169</v>
      </c>
      <c r="H1020" t="s">
        <v>3289</v>
      </c>
      <c r="I1020" t="s">
        <v>3289</v>
      </c>
      <c r="J1020" t="s">
        <v>3289</v>
      </c>
    </row>
    <row r="1021" spans="6:10" x14ac:dyDescent="0.25">
      <c r="F1021" t="s">
        <v>169</v>
      </c>
      <c r="G1021" t="s">
        <v>169</v>
      </c>
      <c r="H1021" t="s">
        <v>3289</v>
      </c>
      <c r="I1021" t="s">
        <v>3289</v>
      </c>
      <c r="J1021" t="s">
        <v>4188</v>
      </c>
    </row>
    <row r="1022" spans="6:10" x14ac:dyDescent="0.25">
      <c r="F1022" t="s">
        <v>169</v>
      </c>
      <c r="G1022" t="s">
        <v>169</v>
      </c>
      <c r="H1022" t="s">
        <v>3289</v>
      </c>
      <c r="I1022" t="s">
        <v>3289</v>
      </c>
      <c r="J1022" t="s">
        <v>4189</v>
      </c>
    </row>
    <row r="1023" spans="6:10" x14ac:dyDescent="0.25">
      <c r="F1023" t="s">
        <v>169</v>
      </c>
      <c r="G1023" t="s">
        <v>169</v>
      </c>
      <c r="H1023" t="s">
        <v>3289</v>
      </c>
      <c r="I1023" t="s">
        <v>3289</v>
      </c>
      <c r="J1023" t="s">
        <v>4190</v>
      </c>
    </row>
    <row r="1024" spans="6:10" x14ac:dyDescent="0.25">
      <c r="F1024" t="s">
        <v>169</v>
      </c>
      <c r="G1024" t="s">
        <v>169</v>
      </c>
      <c r="H1024" t="s">
        <v>3289</v>
      </c>
      <c r="I1024" t="s">
        <v>3289</v>
      </c>
      <c r="J1024" t="s">
        <v>3249</v>
      </c>
    </row>
    <row r="1025" spans="6:10" x14ac:dyDescent="0.25">
      <c r="F1025" t="s">
        <v>169</v>
      </c>
      <c r="G1025" t="s">
        <v>169</v>
      </c>
      <c r="H1025" t="s">
        <v>3291</v>
      </c>
      <c r="I1025" t="s">
        <v>3291</v>
      </c>
      <c r="J1025" t="s">
        <v>3291</v>
      </c>
    </row>
    <row r="1026" spans="6:10" x14ac:dyDescent="0.25">
      <c r="F1026" t="s">
        <v>169</v>
      </c>
      <c r="G1026" t="s">
        <v>169</v>
      </c>
      <c r="H1026" t="s">
        <v>3291</v>
      </c>
      <c r="I1026" t="s">
        <v>3291</v>
      </c>
      <c r="J1026" t="s">
        <v>4191</v>
      </c>
    </row>
    <row r="1027" spans="6:10" x14ac:dyDescent="0.25">
      <c r="F1027" t="s">
        <v>169</v>
      </c>
      <c r="G1027" t="s">
        <v>169</v>
      </c>
      <c r="H1027" t="s">
        <v>3291</v>
      </c>
      <c r="I1027" t="s">
        <v>3291</v>
      </c>
      <c r="J1027" t="s">
        <v>3668</v>
      </c>
    </row>
    <row r="1028" spans="6:10" x14ac:dyDescent="0.25">
      <c r="F1028" t="s">
        <v>169</v>
      </c>
      <c r="G1028" t="s">
        <v>169</v>
      </c>
      <c r="H1028" t="s">
        <v>3291</v>
      </c>
      <c r="I1028" t="s">
        <v>3291</v>
      </c>
      <c r="J1028" t="s">
        <v>3226</v>
      </c>
    </row>
    <row r="1029" spans="6:10" x14ac:dyDescent="0.25">
      <c r="F1029" t="s">
        <v>169</v>
      </c>
      <c r="G1029" t="s">
        <v>169</v>
      </c>
      <c r="H1029" t="s">
        <v>3291</v>
      </c>
      <c r="I1029" t="s">
        <v>3291</v>
      </c>
      <c r="J1029" t="s">
        <v>4192</v>
      </c>
    </row>
    <row r="1030" spans="6:10" x14ac:dyDescent="0.25">
      <c r="F1030" t="s">
        <v>169</v>
      </c>
      <c r="G1030" t="s">
        <v>169</v>
      </c>
      <c r="H1030" t="s">
        <v>3294</v>
      </c>
      <c r="I1030" t="s">
        <v>3294</v>
      </c>
      <c r="J1030" t="s">
        <v>3294</v>
      </c>
    </row>
    <row r="1031" spans="6:10" x14ac:dyDescent="0.25">
      <c r="F1031" t="s">
        <v>169</v>
      </c>
      <c r="G1031" t="s">
        <v>169</v>
      </c>
      <c r="H1031" t="s">
        <v>3294</v>
      </c>
      <c r="I1031" t="s">
        <v>3294</v>
      </c>
      <c r="J1031" t="s">
        <v>4193</v>
      </c>
    </row>
    <row r="1032" spans="6:10" x14ac:dyDescent="0.25">
      <c r="F1032" t="s">
        <v>169</v>
      </c>
      <c r="G1032" t="s">
        <v>169</v>
      </c>
      <c r="H1032" t="s">
        <v>3294</v>
      </c>
      <c r="I1032" t="s">
        <v>3294</v>
      </c>
      <c r="J1032" t="s">
        <v>4194</v>
      </c>
    </row>
    <row r="1033" spans="6:10" x14ac:dyDescent="0.25">
      <c r="F1033" t="s">
        <v>169</v>
      </c>
      <c r="G1033" t="s">
        <v>169</v>
      </c>
      <c r="H1033" t="s">
        <v>3294</v>
      </c>
      <c r="I1033" t="s">
        <v>3294</v>
      </c>
      <c r="J1033" t="s">
        <v>3270</v>
      </c>
    </row>
    <row r="1034" spans="6:10" x14ac:dyDescent="0.25">
      <c r="F1034" t="s">
        <v>169</v>
      </c>
      <c r="G1034" t="s">
        <v>169</v>
      </c>
      <c r="H1034" t="s">
        <v>3294</v>
      </c>
      <c r="I1034" t="s">
        <v>3294</v>
      </c>
      <c r="J1034" t="s">
        <v>4195</v>
      </c>
    </row>
    <row r="1035" spans="6:10" x14ac:dyDescent="0.25">
      <c r="F1035" t="s">
        <v>169</v>
      </c>
      <c r="G1035" t="s">
        <v>169</v>
      </c>
      <c r="H1035" t="s">
        <v>3294</v>
      </c>
      <c r="I1035" t="s">
        <v>3294</v>
      </c>
      <c r="J1035" t="s">
        <v>4196</v>
      </c>
    </row>
    <row r="1036" spans="6:10" x14ac:dyDescent="0.25">
      <c r="F1036" t="s">
        <v>169</v>
      </c>
      <c r="G1036" t="s">
        <v>169</v>
      </c>
      <c r="H1036" t="s">
        <v>3294</v>
      </c>
      <c r="I1036" t="s">
        <v>3294</v>
      </c>
      <c r="J1036" t="s">
        <v>4197</v>
      </c>
    </row>
    <row r="1037" spans="6:10" x14ac:dyDescent="0.25">
      <c r="F1037" t="s">
        <v>169</v>
      </c>
      <c r="G1037" t="s">
        <v>169</v>
      </c>
      <c r="H1037" t="s">
        <v>3294</v>
      </c>
      <c r="I1037" t="s">
        <v>3294</v>
      </c>
      <c r="J1037" t="s">
        <v>4198</v>
      </c>
    </row>
    <row r="1038" spans="6:10" x14ac:dyDescent="0.25">
      <c r="F1038" t="s">
        <v>179</v>
      </c>
      <c r="G1038" t="s">
        <v>179</v>
      </c>
      <c r="H1038" t="s">
        <v>3296</v>
      </c>
      <c r="I1038" t="s">
        <v>3296</v>
      </c>
      <c r="J1038" t="s">
        <v>3296</v>
      </c>
    </row>
    <row r="1039" spans="6:10" x14ac:dyDescent="0.25">
      <c r="F1039" t="s">
        <v>179</v>
      </c>
      <c r="G1039" t="s">
        <v>179</v>
      </c>
      <c r="H1039" t="s">
        <v>3296</v>
      </c>
      <c r="I1039" t="s">
        <v>3296</v>
      </c>
      <c r="J1039" t="s">
        <v>4199</v>
      </c>
    </row>
    <row r="1040" spans="6:10" x14ac:dyDescent="0.25">
      <c r="F1040" t="s">
        <v>179</v>
      </c>
      <c r="G1040" t="s">
        <v>179</v>
      </c>
      <c r="H1040" t="s">
        <v>3296</v>
      </c>
      <c r="I1040" t="s">
        <v>3296</v>
      </c>
      <c r="J1040" t="s">
        <v>4200</v>
      </c>
    </row>
    <row r="1041" spans="6:10" x14ac:dyDescent="0.25">
      <c r="F1041" t="s">
        <v>179</v>
      </c>
      <c r="G1041" t="s">
        <v>179</v>
      </c>
      <c r="H1041" t="s">
        <v>3296</v>
      </c>
      <c r="I1041" t="s">
        <v>3296</v>
      </c>
      <c r="J1041" t="s">
        <v>4201</v>
      </c>
    </row>
    <row r="1042" spans="6:10" x14ac:dyDescent="0.25">
      <c r="F1042" t="s">
        <v>179</v>
      </c>
      <c r="G1042" t="s">
        <v>179</v>
      </c>
      <c r="H1042" t="s">
        <v>3296</v>
      </c>
      <c r="I1042" t="s">
        <v>3296</v>
      </c>
      <c r="J1042" t="s">
        <v>4202</v>
      </c>
    </row>
    <row r="1043" spans="6:10" x14ac:dyDescent="0.25">
      <c r="F1043" t="s">
        <v>179</v>
      </c>
      <c r="G1043" t="s">
        <v>179</v>
      </c>
      <c r="H1043" t="s">
        <v>3296</v>
      </c>
      <c r="I1043" t="s">
        <v>3296</v>
      </c>
      <c r="J1043" t="s">
        <v>4203</v>
      </c>
    </row>
    <row r="1044" spans="6:10" x14ac:dyDescent="0.25">
      <c r="F1044" t="s">
        <v>179</v>
      </c>
      <c r="G1044" t="s">
        <v>179</v>
      </c>
      <c r="H1044" t="s">
        <v>3296</v>
      </c>
      <c r="I1044" t="s">
        <v>3296</v>
      </c>
      <c r="J1044" t="s">
        <v>4204</v>
      </c>
    </row>
    <row r="1045" spans="6:10" x14ac:dyDescent="0.25">
      <c r="F1045" t="s">
        <v>179</v>
      </c>
      <c r="G1045" t="s">
        <v>179</v>
      </c>
      <c r="H1045" t="s">
        <v>3296</v>
      </c>
      <c r="I1045" t="s">
        <v>3296</v>
      </c>
      <c r="J1045" t="s">
        <v>3782</v>
      </c>
    </row>
    <row r="1046" spans="6:10" x14ac:dyDescent="0.25">
      <c r="F1046" t="s">
        <v>179</v>
      </c>
      <c r="G1046" t="s">
        <v>179</v>
      </c>
      <c r="H1046" t="s">
        <v>3296</v>
      </c>
      <c r="I1046" t="s">
        <v>3296</v>
      </c>
      <c r="J1046" t="s">
        <v>4205</v>
      </c>
    </row>
    <row r="1047" spans="6:10" x14ac:dyDescent="0.25">
      <c r="F1047" t="s">
        <v>179</v>
      </c>
      <c r="G1047" t="s">
        <v>179</v>
      </c>
      <c r="H1047" t="s">
        <v>3296</v>
      </c>
      <c r="I1047" t="s">
        <v>3296</v>
      </c>
      <c r="J1047" t="s">
        <v>4206</v>
      </c>
    </row>
    <row r="1048" spans="6:10" x14ac:dyDescent="0.25">
      <c r="F1048" t="s">
        <v>179</v>
      </c>
      <c r="G1048" t="s">
        <v>179</v>
      </c>
      <c r="H1048" t="s">
        <v>3296</v>
      </c>
      <c r="I1048" t="s">
        <v>3296</v>
      </c>
      <c r="J1048" t="s">
        <v>4207</v>
      </c>
    </row>
    <row r="1049" spans="6:10" x14ac:dyDescent="0.25">
      <c r="F1049" t="s">
        <v>179</v>
      </c>
      <c r="G1049" t="s">
        <v>179</v>
      </c>
      <c r="H1049" t="s">
        <v>3296</v>
      </c>
      <c r="I1049" t="s">
        <v>3296</v>
      </c>
      <c r="J1049" t="s">
        <v>4208</v>
      </c>
    </row>
    <row r="1050" spans="6:10" x14ac:dyDescent="0.25">
      <c r="F1050" t="s">
        <v>179</v>
      </c>
      <c r="G1050" t="s">
        <v>179</v>
      </c>
      <c r="H1050" t="s">
        <v>3296</v>
      </c>
      <c r="I1050" t="s">
        <v>3296</v>
      </c>
      <c r="J1050" t="s">
        <v>4209</v>
      </c>
    </row>
    <row r="1051" spans="6:10" x14ac:dyDescent="0.25">
      <c r="F1051" t="s">
        <v>179</v>
      </c>
      <c r="G1051" t="s">
        <v>179</v>
      </c>
      <c r="H1051" t="s">
        <v>3296</v>
      </c>
      <c r="I1051" t="s">
        <v>3296</v>
      </c>
      <c r="J1051" t="s">
        <v>4210</v>
      </c>
    </row>
    <row r="1052" spans="6:10" x14ac:dyDescent="0.25">
      <c r="F1052" t="s">
        <v>179</v>
      </c>
      <c r="G1052" t="s">
        <v>179</v>
      </c>
      <c r="H1052" t="s">
        <v>3296</v>
      </c>
      <c r="I1052" t="s">
        <v>3296</v>
      </c>
      <c r="J1052" t="s">
        <v>4211</v>
      </c>
    </row>
    <row r="1053" spans="6:10" x14ac:dyDescent="0.25">
      <c r="F1053" t="s">
        <v>179</v>
      </c>
      <c r="G1053" t="s">
        <v>179</v>
      </c>
      <c r="H1053" t="s">
        <v>3296</v>
      </c>
      <c r="I1053" t="s">
        <v>3296</v>
      </c>
      <c r="J1053" t="s">
        <v>4212</v>
      </c>
    </row>
    <row r="1054" spans="6:10" x14ac:dyDescent="0.25">
      <c r="F1054" t="s">
        <v>179</v>
      </c>
      <c r="G1054" t="s">
        <v>179</v>
      </c>
      <c r="H1054" t="s">
        <v>3296</v>
      </c>
      <c r="I1054" t="s">
        <v>3296</v>
      </c>
      <c r="J1054" t="s">
        <v>3346</v>
      </c>
    </row>
    <row r="1055" spans="6:10" x14ac:dyDescent="0.25">
      <c r="F1055" t="s">
        <v>179</v>
      </c>
      <c r="G1055" t="s">
        <v>179</v>
      </c>
      <c r="H1055" t="s">
        <v>3296</v>
      </c>
      <c r="I1055" t="s">
        <v>3296</v>
      </c>
      <c r="J1055" t="s">
        <v>4213</v>
      </c>
    </row>
    <row r="1056" spans="6:10" x14ac:dyDescent="0.25">
      <c r="F1056" t="s">
        <v>179</v>
      </c>
      <c r="G1056" t="s">
        <v>179</v>
      </c>
      <c r="H1056" t="s">
        <v>3296</v>
      </c>
      <c r="I1056" t="s">
        <v>3296</v>
      </c>
      <c r="J1056" t="s">
        <v>3859</v>
      </c>
    </row>
    <row r="1057" spans="6:10" x14ac:dyDescent="0.25">
      <c r="F1057" t="s">
        <v>179</v>
      </c>
      <c r="G1057" t="s">
        <v>179</v>
      </c>
      <c r="H1057" t="s">
        <v>3296</v>
      </c>
      <c r="I1057" t="s">
        <v>3296</v>
      </c>
      <c r="J1057" t="s">
        <v>4214</v>
      </c>
    </row>
    <row r="1058" spans="6:10" x14ac:dyDescent="0.25">
      <c r="F1058" t="s">
        <v>179</v>
      </c>
      <c r="G1058" t="s">
        <v>179</v>
      </c>
      <c r="H1058" t="s">
        <v>3296</v>
      </c>
      <c r="I1058" t="s">
        <v>3296</v>
      </c>
      <c r="J1058" t="s">
        <v>4215</v>
      </c>
    </row>
    <row r="1059" spans="6:10" x14ac:dyDescent="0.25">
      <c r="F1059" t="s">
        <v>179</v>
      </c>
      <c r="G1059" t="s">
        <v>179</v>
      </c>
      <c r="H1059" t="s">
        <v>3296</v>
      </c>
      <c r="I1059" t="s">
        <v>3296</v>
      </c>
      <c r="J1059" t="s">
        <v>4216</v>
      </c>
    </row>
    <row r="1060" spans="6:10" x14ac:dyDescent="0.25">
      <c r="F1060" t="s">
        <v>179</v>
      </c>
      <c r="G1060" t="s">
        <v>179</v>
      </c>
      <c r="H1060" t="s">
        <v>3296</v>
      </c>
      <c r="I1060" t="s">
        <v>3296</v>
      </c>
      <c r="J1060" t="s">
        <v>4217</v>
      </c>
    </row>
    <row r="1061" spans="6:10" x14ac:dyDescent="0.25">
      <c r="F1061" t="s">
        <v>179</v>
      </c>
      <c r="G1061" t="s">
        <v>179</v>
      </c>
      <c r="H1061" t="s">
        <v>3296</v>
      </c>
      <c r="I1061" t="s">
        <v>3296</v>
      </c>
      <c r="J1061" t="s">
        <v>4218</v>
      </c>
    </row>
    <row r="1062" spans="6:10" x14ac:dyDescent="0.25">
      <c r="F1062" t="s">
        <v>179</v>
      </c>
      <c r="G1062" t="s">
        <v>179</v>
      </c>
      <c r="H1062" t="s">
        <v>3296</v>
      </c>
      <c r="I1062" t="s">
        <v>3296</v>
      </c>
      <c r="J1062" t="s">
        <v>4219</v>
      </c>
    </row>
    <row r="1063" spans="6:10" x14ac:dyDescent="0.25">
      <c r="F1063" t="s">
        <v>179</v>
      </c>
      <c r="G1063" t="s">
        <v>179</v>
      </c>
      <c r="H1063" t="s">
        <v>3296</v>
      </c>
      <c r="I1063" t="s">
        <v>3296</v>
      </c>
      <c r="J1063" t="s">
        <v>4220</v>
      </c>
    </row>
    <row r="1064" spans="6:10" x14ac:dyDescent="0.25">
      <c r="F1064" t="s">
        <v>179</v>
      </c>
      <c r="G1064" t="s">
        <v>179</v>
      </c>
      <c r="H1064" t="s">
        <v>3296</v>
      </c>
      <c r="I1064" t="s">
        <v>3296</v>
      </c>
      <c r="J1064" t="s">
        <v>4221</v>
      </c>
    </row>
    <row r="1065" spans="6:10" x14ac:dyDescent="0.25">
      <c r="F1065" t="s">
        <v>179</v>
      </c>
      <c r="G1065" t="s">
        <v>179</v>
      </c>
      <c r="H1065" t="s">
        <v>3296</v>
      </c>
      <c r="I1065" t="s">
        <v>3296</v>
      </c>
      <c r="J1065" t="s">
        <v>4222</v>
      </c>
    </row>
    <row r="1066" spans="6:10" x14ac:dyDescent="0.25">
      <c r="F1066" t="s">
        <v>179</v>
      </c>
      <c r="G1066" t="s">
        <v>179</v>
      </c>
      <c r="H1066" t="s">
        <v>3298</v>
      </c>
      <c r="I1066" t="s">
        <v>3298</v>
      </c>
      <c r="J1066" t="s">
        <v>3298</v>
      </c>
    </row>
    <row r="1067" spans="6:10" x14ac:dyDescent="0.25">
      <c r="F1067" t="s">
        <v>179</v>
      </c>
      <c r="G1067" t="s">
        <v>179</v>
      </c>
      <c r="H1067" t="s">
        <v>3298</v>
      </c>
      <c r="I1067" t="s">
        <v>3298</v>
      </c>
      <c r="J1067" t="s">
        <v>3368</v>
      </c>
    </row>
    <row r="1068" spans="6:10" x14ac:dyDescent="0.25">
      <c r="F1068" t="s">
        <v>179</v>
      </c>
      <c r="G1068" t="s">
        <v>179</v>
      </c>
      <c r="H1068" t="s">
        <v>3298</v>
      </c>
      <c r="I1068" t="s">
        <v>3298</v>
      </c>
      <c r="J1068" t="s">
        <v>4223</v>
      </c>
    </row>
    <row r="1069" spans="6:10" x14ac:dyDescent="0.25">
      <c r="F1069" t="s">
        <v>179</v>
      </c>
      <c r="G1069" t="s">
        <v>179</v>
      </c>
      <c r="H1069" t="s">
        <v>3298</v>
      </c>
      <c r="I1069" t="s">
        <v>3298</v>
      </c>
      <c r="J1069" t="s">
        <v>4224</v>
      </c>
    </row>
    <row r="1070" spans="6:10" x14ac:dyDescent="0.25">
      <c r="F1070" t="s">
        <v>179</v>
      </c>
      <c r="G1070" t="s">
        <v>179</v>
      </c>
      <c r="H1070" t="s">
        <v>3298</v>
      </c>
      <c r="I1070" t="s">
        <v>3298</v>
      </c>
      <c r="J1070" t="s">
        <v>3456</v>
      </c>
    </row>
    <row r="1071" spans="6:10" x14ac:dyDescent="0.25">
      <c r="F1071" t="s">
        <v>179</v>
      </c>
      <c r="G1071" t="s">
        <v>179</v>
      </c>
      <c r="H1071" t="s">
        <v>3298</v>
      </c>
      <c r="I1071" t="s">
        <v>3298</v>
      </c>
      <c r="J1071" t="s">
        <v>4225</v>
      </c>
    </row>
    <row r="1072" spans="6:10" x14ac:dyDescent="0.25">
      <c r="F1072" t="s">
        <v>179</v>
      </c>
      <c r="G1072" t="s">
        <v>179</v>
      </c>
      <c r="H1072" t="s">
        <v>3298</v>
      </c>
      <c r="I1072" t="s">
        <v>3298</v>
      </c>
      <c r="J1072" t="s">
        <v>4226</v>
      </c>
    </row>
    <row r="1073" spans="6:10" x14ac:dyDescent="0.25">
      <c r="F1073" t="s">
        <v>179</v>
      </c>
      <c r="G1073" t="s">
        <v>179</v>
      </c>
      <c r="H1073" t="s">
        <v>3298</v>
      </c>
      <c r="I1073" t="s">
        <v>3298</v>
      </c>
      <c r="J1073" t="s">
        <v>4227</v>
      </c>
    </row>
    <row r="1074" spans="6:10" x14ac:dyDescent="0.25">
      <c r="F1074" t="s">
        <v>179</v>
      </c>
      <c r="G1074" t="s">
        <v>179</v>
      </c>
      <c r="H1074" t="s">
        <v>3298</v>
      </c>
      <c r="I1074" t="s">
        <v>3298</v>
      </c>
      <c r="J1074" t="s">
        <v>3124</v>
      </c>
    </row>
    <row r="1075" spans="6:10" x14ac:dyDescent="0.25">
      <c r="F1075" t="s">
        <v>179</v>
      </c>
      <c r="G1075" t="s">
        <v>179</v>
      </c>
      <c r="H1075" t="s">
        <v>3298</v>
      </c>
      <c r="I1075" t="s">
        <v>3298</v>
      </c>
      <c r="J1075" t="s">
        <v>4228</v>
      </c>
    </row>
    <row r="1076" spans="6:10" x14ac:dyDescent="0.25">
      <c r="F1076" t="s">
        <v>179</v>
      </c>
      <c r="G1076" t="s">
        <v>179</v>
      </c>
      <c r="H1076" t="s">
        <v>3298</v>
      </c>
      <c r="I1076" t="s">
        <v>3298</v>
      </c>
      <c r="J1076" t="s">
        <v>4229</v>
      </c>
    </row>
    <row r="1077" spans="6:10" x14ac:dyDescent="0.25">
      <c r="F1077" t="s">
        <v>179</v>
      </c>
      <c r="G1077" t="s">
        <v>179</v>
      </c>
      <c r="H1077" t="s">
        <v>3298</v>
      </c>
      <c r="I1077" t="s">
        <v>3298</v>
      </c>
      <c r="J1077" t="s">
        <v>4230</v>
      </c>
    </row>
    <row r="1078" spans="6:10" x14ac:dyDescent="0.25">
      <c r="F1078" t="s">
        <v>179</v>
      </c>
      <c r="G1078" t="s">
        <v>179</v>
      </c>
      <c r="H1078" t="s">
        <v>3298</v>
      </c>
      <c r="I1078" t="s">
        <v>3298</v>
      </c>
      <c r="J1078" t="s">
        <v>4231</v>
      </c>
    </row>
    <row r="1079" spans="6:10" x14ac:dyDescent="0.25">
      <c r="F1079" t="s">
        <v>179</v>
      </c>
      <c r="G1079" t="s">
        <v>179</v>
      </c>
      <c r="H1079" t="s">
        <v>3298</v>
      </c>
      <c r="I1079" t="s">
        <v>3298</v>
      </c>
      <c r="J1079" t="s">
        <v>4232</v>
      </c>
    </row>
    <row r="1080" spans="6:10" x14ac:dyDescent="0.25">
      <c r="F1080" t="s">
        <v>179</v>
      </c>
      <c r="G1080" t="s">
        <v>179</v>
      </c>
      <c r="H1080" t="s">
        <v>3298</v>
      </c>
      <c r="I1080" t="s">
        <v>3298</v>
      </c>
      <c r="J1080" t="s">
        <v>4233</v>
      </c>
    </row>
    <row r="1081" spans="6:10" x14ac:dyDescent="0.25">
      <c r="F1081" t="s">
        <v>179</v>
      </c>
      <c r="G1081" t="s">
        <v>179</v>
      </c>
      <c r="H1081" t="s">
        <v>3300</v>
      </c>
      <c r="I1081" t="s">
        <v>3300</v>
      </c>
      <c r="J1081" t="s">
        <v>3300</v>
      </c>
    </row>
    <row r="1082" spans="6:10" x14ac:dyDescent="0.25">
      <c r="F1082" t="s">
        <v>179</v>
      </c>
      <c r="G1082" t="s">
        <v>179</v>
      </c>
      <c r="H1082" t="s">
        <v>3300</v>
      </c>
      <c r="I1082" t="s">
        <v>3300</v>
      </c>
      <c r="J1082" t="s">
        <v>4234</v>
      </c>
    </row>
    <row r="1083" spans="6:10" x14ac:dyDescent="0.25">
      <c r="F1083" t="s">
        <v>179</v>
      </c>
      <c r="G1083" t="s">
        <v>179</v>
      </c>
      <c r="H1083" t="s">
        <v>3300</v>
      </c>
      <c r="I1083" t="s">
        <v>3300</v>
      </c>
      <c r="J1083" t="s">
        <v>4235</v>
      </c>
    </row>
    <row r="1084" spans="6:10" x14ac:dyDescent="0.25">
      <c r="F1084" t="s">
        <v>179</v>
      </c>
      <c r="G1084" t="s">
        <v>179</v>
      </c>
      <c r="H1084" t="s">
        <v>3300</v>
      </c>
      <c r="I1084" t="s">
        <v>3300</v>
      </c>
      <c r="J1084" t="s">
        <v>4236</v>
      </c>
    </row>
    <row r="1085" spans="6:10" x14ac:dyDescent="0.25">
      <c r="F1085" t="s">
        <v>179</v>
      </c>
      <c r="G1085" t="s">
        <v>179</v>
      </c>
      <c r="H1085" t="s">
        <v>3300</v>
      </c>
      <c r="I1085" t="s">
        <v>3300</v>
      </c>
      <c r="J1085" t="s">
        <v>4237</v>
      </c>
    </row>
    <row r="1086" spans="6:10" x14ac:dyDescent="0.25">
      <c r="F1086" t="s">
        <v>179</v>
      </c>
      <c r="G1086" t="s">
        <v>179</v>
      </c>
      <c r="H1086" t="s">
        <v>3300</v>
      </c>
      <c r="I1086" t="s">
        <v>3300</v>
      </c>
      <c r="J1086" t="s">
        <v>4238</v>
      </c>
    </row>
    <row r="1087" spans="6:10" x14ac:dyDescent="0.25">
      <c r="F1087" t="s">
        <v>179</v>
      </c>
      <c r="G1087" t="s">
        <v>179</v>
      </c>
      <c r="H1087" t="s">
        <v>3302</v>
      </c>
      <c r="I1087" t="s">
        <v>3302</v>
      </c>
      <c r="J1087" t="s">
        <v>3302</v>
      </c>
    </row>
    <row r="1088" spans="6:10" x14ac:dyDescent="0.25">
      <c r="F1088" t="s">
        <v>179</v>
      </c>
      <c r="G1088" t="s">
        <v>179</v>
      </c>
      <c r="H1088" t="s">
        <v>3302</v>
      </c>
      <c r="I1088" t="s">
        <v>3302</v>
      </c>
      <c r="J1088" t="s">
        <v>4239</v>
      </c>
    </row>
    <row r="1089" spans="6:10" x14ac:dyDescent="0.25">
      <c r="F1089" t="s">
        <v>179</v>
      </c>
      <c r="G1089" t="s">
        <v>179</v>
      </c>
      <c r="H1089" t="s">
        <v>3302</v>
      </c>
      <c r="I1089" t="s">
        <v>3302</v>
      </c>
      <c r="J1089" t="s">
        <v>4240</v>
      </c>
    </row>
    <row r="1090" spans="6:10" x14ac:dyDescent="0.25">
      <c r="F1090" t="s">
        <v>179</v>
      </c>
      <c r="G1090" t="s">
        <v>179</v>
      </c>
      <c r="H1090" t="s">
        <v>3302</v>
      </c>
      <c r="I1090" t="s">
        <v>3302</v>
      </c>
      <c r="J1090" t="s">
        <v>4241</v>
      </c>
    </row>
    <row r="1091" spans="6:10" x14ac:dyDescent="0.25">
      <c r="F1091" t="s">
        <v>179</v>
      </c>
      <c r="G1091" t="s">
        <v>179</v>
      </c>
      <c r="H1091" t="s">
        <v>3302</v>
      </c>
      <c r="I1091" t="s">
        <v>3302</v>
      </c>
      <c r="J1091" t="s">
        <v>4242</v>
      </c>
    </row>
    <row r="1092" spans="6:10" x14ac:dyDescent="0.25">
      <c r="F1092" t="s">
        <v>179</v>
      </c>
      <c r="G1092" t="s">
        <v>179</v>
      </c>
      <c r="H1092" t="s">
        <v>3302</v>
      </c>
      <c r="I1092" t="s">
        <v>3302</v>
      </c>
      <c r="J1092" t="s">
        <v>4243</v>
      </c>
    </row>
    <row r="1093" spans="6:10" x14ac:dyDescent="0.25">
      <c r="F1093" t="s">
        <v>179</v>
      </c>
      <c r="G1093" t="s">
        <v>179</v>
      </c>
      <c r="H1093" t="s">
        <v>3302</v>
      </c>
      <c r="I1093" t="s">
        <v>3302</v>
      </c>
      <c r="J1093" t="s">
        <v>4244</v>
      </c>
    </row>
    <row r="1094" spans="6:10" x14ac:dyDescent="0.25">
      <c r="F1094" t="s">
        <v>179</v>
      </c>
      <c r="G1094" t="s">
        <v>179</v>
      </c>
      <c r="H1094" t="s">
        <v>3302</v>
      </c>
      <c r="I1094" t="s">
        <v>3302</v>
      </c>
      <c r="J1094" t="s">
        <v>4245</v>
      </c>
    </row>
    <row r="1095" spans="6:10" x14ac:dyDescent="0.25">
      <c r="F1095" t="s">
        <v>179</v>
      </c>
      <c r="G1095" t="s">
        <v>179</v>
      </c>
      <c r="H1095" t="s">
        <v>3302</v>
      </c>
      <c r="I1095" t="s">
        <v>3302</v>
      </c>
      <c r="J1095" t="s">
        <v>4246</v>
      </c>
    </row>
    <row r="1096" spans="6:10" x14ac:dyDescent="0.25">
      <c r="F1096" t="s">
        <v>179</v>
      </c>
      <c r="G1096" t="s">
        <v>179</v>
      </c>
      <c r="H1096" t="s">
        <v>3302</v>
      </c>
      <c r="I1096" t="s">
        <v>3302</v>
      </c>
      <c r="J1096" t="s">
        <v>4247</v>
      </c>
    </row>
    <row r="1097" spans="6:10" x14ac:dyDescent="0.25">
      <c r="F1097" t="s">
        <v>179</v>
      </c>
      <c r="G1097" t="s">
        <v>179</v>
      </c>
      <c r="H1097" t="s">
        <v>3302</v>
      </c>
      <c r="I1097" t="s">
        <v>3302</v>
      </c>
      <c r="J1097" t="s">
        <v>4248</v>
      </c>
    </row>
    <row r="1098" spans="6:10" x14ac:dyDescent="0.25">
      <c r="F1098" t="s">
        <v>179</v>
      </c>
      <c r="G1098" t="s">
        <v>179</v>
      </c>
      <c r="H1098" t="s">
        <v>3302</v>
      </c>
      <c r="I1098" t="s">
        <v>3302</v>
      </c>
      <c r="J1098" t="s">
        <v>3321</v>
      </c>
    </row>
    <row r="1099" spans="6:10" x14ac:dyDescent="0.25">
      <c r="F1099" t="s">
        <v>179</v>
      </c>
      <c r="G1099" t="s">
        <v>179</v>
      </c>
      <c r="H1099" t="s">
        <v>3302</v>
      </c>
      <c r="I1099" t="s">
        <v>3302</v>
      </c>
      <c r="J1099" t="s">
        <v>4249</v>
      </c>
    </row>
    <row r="1100" spans="6:10" x14ac:dyDescent="0.25">
      <c r="F1100" t="s">
        <v>179</v>
      </c>
      <c r="G1100" t="s">
        <v>179</v>
      </c>
      <c r="H1100" t="s">
        <v>3302</v>
      </c>
      <c r="I1100" t="s">
        <v>3302</v>
      </c>
      <c r="J1100" t="s">
        <v>4250</v>
      </c>
    </row>
    <row r="1101" spans="6:10" x14ac:dyDescent="0.25">
      <c r="F1101" t="s">
        <v>179</v>
      </c>
      <c r="G1101" t="s">
        <v>179</v>
      </c>
      <c r="H1101" t="s">
        <v>3302</v>
      </c>
      <c r="I1101" t="s">
        <v>3302</v>
      </c>
      <c r="J1101" t="s">
        <v>4251</v>
      </c>
    </row>
    <row r="1102" spans="6:10" x14ac:dyDescent="0.25">
      <c r="F1102" t="s">
        <v>179</v>
      </c>
      <c r="G1102" t="s">
        <v>179</v>
      </c>
      <c r="H1102" t="s">
        <v>3302</v>
      </c>
      <c r="I1102" t="s">
        <v>3302</v>
      </c>
      <c r="J1102" t="s">
        <v>4252</v>
      </c>
    </row>
    <row r="1103" spans="6:10" x14ac:dyDescent="0.25">
      <c r="F1103" t="s">
        <v>179</v>
      </c>
      <c r="G1103" t="s">
        <v>179</v>
      </c>
      <c r="H1103" t="s">
        <v>3302</v>
      </c>
      <c r="I1103" t="s">
        <v>3302</v>
      </c>
      <c r="J1103" t="s">
        <v>4253</v>
      </c>
    </row>
    <row r="1104" spans="6:10" x14ac:dyDescent="0.25">
      <c r="F1104" t="s">
        <v>179</v>
      </c>
      <c r="G1104" t="s">
        <v>179</v>
      </c>
      <c r="H1104" t="s">
        <v>3302</v>
      </c>
      <c r="I1104" t="s">
        <v>3302</v>
      </c>
      <c r="J1104" t="s">
        <v>4254</v>
      </c>
    </row>
    <row r="1105" spans="6:10" x14ac:dyDescent="0.25">
      <c r="F1105" t="s">
        <v>179</v>
      </c>
      <c r="G1105" t="s">
        <v>179</v>
      </c>
      <c r="H1105" t="s">
        <v>3302</v>
      </c>
      <c r="I1105" t="s">
        <v>3302</v>
      </c>
      <c r="J1105" t="s">
        <v>4255</v>
      </c>
    </row>
    <row r="1106" spans="6:10" x14ac:dyDescent="0.25">
      <c r="F1106" t="s">
        <v>179</v>
      </c>
      <c r="G1106" t="s">
        <v>179</v>
      </c>
      <c r="H1106" t="s">
        <v>3302</v>
      </c>
      <c r="I1106" t="s">
        <v>3302</v>
      </c>
      <c r="J1106" t="s">
        <v>4256</v>
      </c>
    </row>
    <row r="1107" spans="6:10" x14ac:dyDescent="0.25">
      <c r="F1107" t="s">
        <v>179</v>
      </c>
      <c r="G1107" t="s">
        <v>179</v>
      </c>
      <c r="H1107" t="s">
        <v>3302</v>
      </c>
      <c r="I1107" t="s">
        <v>3302</v>
      </c>
      <c r="J1107" t="s">
        <v>4257</v>
      </c>
    </row>
    <row r="1108" spans="6:10" x14ac:dyDescent="0.25">
      <c r="F1108" t="s">
        <v>179</v>
      </c>
      <c r="G1108" t="s">
        <v>179</v>
      </c>
      <c r="H1108" t="s">
        <v>3302</v>
      </c>
      <c r="I1108" t="s">
        <v>3302</v>
      </c>
      <c r="J1108" t="s">
        <v>4258</v>
      </c>
    </row>
    <row r="1109" spans="6:10" x14ac:dyDescent="0.25">
      <c r="F1109" t="s">
        <v>179</v>
      </c>
      <c r="G1109" t="s">
        <v>179</v>
      </c>
      <c r="H1109" t="s">
        <v>3302</v>
      </c>
      <c r="I1109" t="s">
        <v>3302</v>
      </c>
      <c r="J1109" t="s">
        <v>3826</v>
      </c>
    </row>
    <row r="1110" spans="6:10" x14ac:dyDescent="0.25">
      <c r="F1110" t="s">
        <v>179</v>
      </c>
      <c r="G1110" t="s">
        <v>179</v>
      </c>
      <c r="H1110" t="s">
        <v>3302</v>
      </c>
      <c r="I1110" t="s">
        <v>3302</v>
      </c>
      <c r="J1110" t="s">
        <v>4259</v>
      </c>
    </row>
    <row r="1111" spans="6:10" x14ac:dyDescent="0.25">
      <c r="F1111" t="s">
        <v>179</v>
      </c>
      <c r="G1111" t="s">
        <v>179</v>
      </c>
      <c r="H1111" t="s">
        <v>3302</v>
      </c>
      <c r="I1111" t="s">
        <v>3302</v>
      </c>
      <c r="J1111" t="s">
        <v>4260</v>
      </c>
    </row>
    <row r="1112" spans="6:10" x14ac:dyDescent="0.25">
      <c r="F1112" t="s">
        <v>179</v>
      </c>
      <c r="G1112" t="s">
        <v>179</v>
      </c>
      <c r="H1112" t="s">
        <v>3302</v>
      </c>
      <c r="I1112" t="s">
        <v>3302</v>
      </c>
      <c r="J1112" t="s">
        <v>4261</v>
      </c>
    </row>
    <row r="1113" spans="6:10" x14ac:dyDescent="0.25">
      <c r="F1113" t="s">
        <v>179</v>
      </c>
      <c r="G1113" t="s">
        <v>179</v>
      </c>
      <c r="H1113" t="s">
        <v>3302</v>
      </c>
      <c r="I1113" t="s">
        <v>3302</v>
      </c>
      <c r="J1113" t="s">
        <v>4262</v>
      </c>
    </row>
    <row r="1114" spans="6:10" x14ac:dyDescent="0.25">
      <c r="F1114" t="s">
        <v>179</v>
      </c>
      <c r="G1114" t="s">
        <v>179</v>
      </c>
      <c r="H1114" t="s">
        <v>3302</v>
      </c>
      <c r="I1114" t="s">
        <v>3302</v>
      </c>
      <c r="J1114" t="s">
        <v>4263</v>
      </c>
    </row>
    <row r="1115" spans="6:10" x14ac:dyDescent="0.25">
      <c r="F1115" t="s">
        <v>179</v>
      </c>
      <c r="G1115" t="s">
        <v>179</v>
      </c>
      <c r="H1115" t="s">
        <v>3302</v>
      </c>
      <c r="I1115" t="s">
        <v>3302</v>
      </c>
      <c r="J1115" t="s">
        <v>4264</v>
      </c>
    </row>
    <row r="1116" spans="6:10" x14ac:dyDescent="0.25">
      <c r="F1116" t="s">
        <v>179</v>
      </c>
      <c r="G1116" t="s">
        <v>179</v>
      </c>
      <c r="H1116" t="s">
        <v>3302</v>
      </c>
      <c r="I1116" t="s">
        <v>3302</v>
      </c>
      <c r="J1116" t="s">
        <v>4265</v>
      </c>
    </row>
    <row r="1117" spans="6:10" x14ac:dyDescent="0.25">
      <c r="F1117" t="s">
        <v>179</v>
      </c>
      <c r="G1117" t="s">
        <v>179</v>
      </c>
      <c r="H1117" t="s">
        <v>3302</v>
      </c>
      <c r="I1117" t="s">
        <v>3302</v>
      </c>
      <c r="J1117" t="s">
        <v>4266</v>
      </c>
    </row>
    <row r="1118" spans="6:10" x14ac:dyDescent="0.25">
      <c r="F1118" t="s">
        <v>179</v>
      </c>
      <c r="G1118" t="s">
        <v>179</v>
      </c>
      <c r="H1118" t="s">
        <v>3302</v>
      </c>
      <c r="I1118" t="s">
        <v>3302</v>
      </c>
      <c r="J1118" t="s">
        <v>4267</v>
      </c>
    </row>
    <row r="1119" spans="6:10" x14ac:dyDescent="0.25">
      <c r="F1119" t="s">
        <v>179</v>
      </c>
      <c r="G1119" t="s">
        <v>179</v>
      </c>
      <c r="H1119" t="s">
        <v>3302</v>
      </c>
      <c r="I1119" t="s">
        <v>3302</v>
      </c>
      <c r="J1119" t="s">
        <v>3309</v>
      </c>
    </row>
    <row r="1120" spans="6:10" x14ac:dyDescent="0.25">
      <c r="F1120" t="s">
        <v>179</v>
      </c>
      <c r="G1120" t="s">
        <v>179</v>
      </c>
      <c r="H1120" t="s">
        <v>3302</v>
      </c>
      <c r="I1120" t="s">
        <v>3302</v>
      </c>
      <c r="J1120" t="s">
        <v>3358</v>
      </c>
    </row>
    <row r="1121" spans="6:10" x14ac:dyDescent="0.25">
      <c r="F1121" t="s">
        <v>179</v>
      </c>
      <c r="G1121" t="s">
        <v>179</v>
      </c>
      <c r="H1121" t="s">
        <v>179</v>
      </c>
      <c r="I1121" t="s">
        <v>4268</v>
      </c>
      <c r="J1121" t="s">
        <v>179</v>
      </c>
    </row>
    <row r="1122" spans="6:10" x14ac:dyDescent="0.25">
      <c r="F1122" t="s">
        <v>179</v>
      </c>
      <c r="G1122" t="s">
        <v>179</v>
      </c>
      <c r="H1122" t="s">
        <v>179</v>
      </c>
      <c r="I1122" t="s">
        <v>4268</v>
      </c>
      <c r="J1122" t="s">
        <v>4269</v>
      </c>
    </row>
    <row r="1123" spans="6:10" x14ac:dyDescent="0.25">
      <c r="F1123" t="s">
        <v>179</v>
      </c>
      <c r="G1123" t="s">
        <v>179</v>
      </c>
      <c r="H1123" t="s">
        <v>179</v>
      </c>
      <c r="I1123" t="s">
        <v>4268</v>
      </c>
      <c r="J1123" t="s">
        <v>4270</v>
      </c>
    </row>
    <row r="1124" spans="6:10" x14ac:dyDescent="0.25">
      <c r="F1124" t="s">
        <v>179</v>
      </c>
      <c r="G1124" t="s">
        <v>179</v>
      </c>
      <c r="H1124" t="s">
        <v>179</v>
      </c>
      <c r="I1124" t="s">
        <v>4268</v>
      </c>
      <c r="J1124" t="s">
        <v>4271</v>
      </c>
    </row>
    <row r="1125" spans="6:10" x14ac:dyDescent="0.25">
      <c r="F1125" t="s">
        <v>179</v>
      </c>
      <c r="G1125" t="s">
        <v>179</v>
      </c>
      <c r="H1125" t="s">
        <v>3305</v>
      </c>
      <c r="I1125" t="s">
        <v>3305</v>
      </c>
      <c r="J1125" t="s">
        <v>3305</v>
      </c>
    </row>
    <row r="1126" spans="6:10" x14ac:dyDescent="0.25">
      <c r="F1126" t="s">
        <v>179</v>
      </c>
      <c r="G1126" t="s">
        <v>179</v>
      </c>
      <c r="H1126" t="s">
        <v>3305</v>
      </c>
      <c r="I1126" t="s">
        <v>3305</v>
      </c>
      <c r="J1126" t="s">
        <v>4272</v>
      </c>
    </row>
    <row r="1127" spans="6:10" x14ac:dyDescent="0.25">
      <c r="F1127" t="s">
        <v>179</v>
      </c>
      <c r="G1127" t="s">
        <v>179</v>
      </c>
      <c r="H1127" t="s">
        <v>3305</v>
      </c>
      <c r="I1127" t="s">
        <v>3305</v>
      </c>
      <c r="J1127" t="s">
        <v>4273</v>
      </c>
    </row>
    <row r="1128" spans="6:10" x14ac:dyDescent="0.25">
      <c r="F1128" t="s">
        <v>179</v>
      </c>
      <c r="G1128" t="s">
        <v>179</v>
      </c>
      <c r="H1128" t="s">
        <v>3305</v>
      </c>
      <c r="I1128" t="s">
        <v>3305</v>
      </c>
      <c r="J1128" t="s">
        <v>4274</v>
      </c>
    </row>
    <row r="1129" spans="6:10" x14ac:dyDescent="0.25">
      <c r="F1129" t="s">
        <v>179</v>
      </c>
      <c r="G1129" t="s">
        <v>179</v>
      </c>
      <c r="H1129" t="s">
        <v>3305</v>
      </c>
      <c r="I1129" t="s">
        <v>3305</v>
      </c>
      <c r="J1129" t="s">
        <v>4275</v>
      </c>
    </row>
    <row r="1130" spans="6:10" x14ac:dyDescent="0.25">
      <c r="F1130" t="s">
        <v>179</v>
      </c>
      <c r="G1130" t="s">
        <v>179</v>
      </c>
      <c r="H1130" t="s">
        <v>3305</v>
      </c>
      <c r="I1130" t="s">
        <v>3305</v>
      </c>
      <c r="J1130" t="s">
        <v>4276</v>
      </c>
    </row>
    <row r="1131" spans="6:10" x14ac:dyDescent="0.25">
      <c r="F1131" t="s">
        <v>179</v>
      </c>
      <c r="G1131" t="s">
        <v>179</v>
      </c>
      <c r="H1131" t="s">
        <v>3305</v>
      </c>
      <c r="I1131" t="s">
        <v>3305</v>
      </c>
      <c r="J1131" t="s">
        <v>4277</v>
      </c>
    </row>
    <row r="1132" spans="6:10" x14ac:dyDescent="0.25">
      <c r="F1132" t="s">
        <v>179</v>
      </c>
      <c r="G1132" t="s">
        <v>179</v>
      </c>
      <c r="H1132" t="s">
        <v>3305</v>
      </c>
      <c r="I1132" t="s">
        <v>3305</v>
      </c>
      <c r="J1132" t="s">
        <v>4278</v>
      </c>
    </row>
    <row r="1133" spans="6:10" x14ac:dyDescent="0.25">
      <c r="F1133" t="s">
        <v>179</v>
      </c>
      <c r="G1133" t="s">
        <v>179</v>
      </c>
      <c r="H1133" t="s">
        <v>3305</v>
      </c>
      <c r="I1133" t="s">
        <v>3305</v>
      </c>
      <c r="J1133" t="s">
        <v>4279</v>
      </c>
    </row>
    <row r="1134" spans="6:10" x14ac:dyDescent="0.25">
      <c r="F1134" t="s">
        <v>179</v>
      </c>
      <c r="G1134" t="s">
        <v>179</v>
      </c>
      <c r="H1134" t="s">
        <v>3307</v>
      </c>
      <c r="I1134" t="s">
        <v>3307</v>
      </c>
      <c r="J1134" t="s">
        <v>3307</v>
      </c>
    </row>
    <row r="1135" spans="6:10" x14ac:dyDescent="0.25">
      <c r="F1135" t="s">
        <v>179</v>
      </c>
      <c r="G1135" t="s">
        <v>179</v>
      </c>
      <c r="H1135" t="s">
        <v>3307</v>
      </c>
      <c r="I1135" t="s">
        <v>3307</v>
      </c>
      <c r="J1135" t="s">
        <v>3257</v>
      </c>
    </row>
    <row r="1136" spans="6:10" x14ac:dyDescent="0.25">
      <c r="F1136" t="s">
        <v>179</v>
      </c>
      <c r="G1136" t="s">
        <v>179</v>
      </c>
      <c r="H1136" t="s">
        <v>3307</v>
      </c>
      <c r="I1136" t="s">
        <v>3307</v>
      </c>
      <c r="J1136" t="s">
        <v>4280</v>
      </c>
    </row>
    <row r="1137" spans="6:10" x14ac:dyDescent="0.25">
      <c r="F1137" t="s">
        <v>179</v>
      </c>
      <c r="G1137" t="s">
        <v>179</v>
      </c>
      <c r="H1137" t="s">
        <v>3307</v>
      </c>
      <c r="I1137" t="s">
        <v>3307</v>
      </c>
      <c r="J1137" t="s">
        <v>4281</v>
      </c>
    </row>
    <row r="1138" spans="6:10" x14ac:dyDescent="0.25">
      <c r="F1138" t="s">
        <v>179</v>
      </c>
      <c r="G1138" t="s">
        <v>179</v>
      </c>
      <c r="H1138" t="s">
        <v>3307</v>
      </c>
      <c r="I1138" t="s">
        <v>3307</v>
      </c>
      <c r="J1138" t="s">
        <v>4109</v>
      </c>
    </row>
    <row r="1139" spans="6:10" x14ac:dyDescent="0.25">
      <c r="F1139" t="s">
        <v>179</v>
      </c>
      <c r="G1139" t="s">
        <v>179</v>
      </c>
      <c r="H1139" t="s">
        <v>3307</v>
      </c>
      <c r="I1139" t="s">
        <v>3307</v>
      </c>
      <c r="J1139" t="s">
        <v>4019</v>
      </c>
    </row>
    <row r="1140" spans="6:10" x14ac:dyDescent="0.25">
      <c r="F1140" t="s">
        <v>179</v>
      </c>
      <c r="G1140" t="s">
        <v>179</v>
      </c>
      <c r="H1140" t="s">
        <v>3307</v>
      </c>
      <c r="I1140" t="s">
        <v>3307</v>
      </c>
      <c r="J1140" t="s">
        <v>4282</v>
      </c>
    </row>
    <row r="1141" spans="6:10" x14ac:dyDescent="0.25">
      <c r="F1141" t="s">
        <v>179</v>
      </c>
      <c r="G1141" t="s">
        <v>179</v>
      </c>
      <c r="H1141" t="s">
        <v>3307</v>
      </c>
      <c r="I1141" t="s">
        <v>3307</v>
      </c>
      <c r="J1141" t="s">
        <v>4283</v>
      </c>
    </row>
    <row r="1142" spans="6:10" x14ac:dyDescent="0.25">
      <c r="F1142" t="s">
        <v>179</v>
      </c>
      <c r="G1142" t="s">
        <v>179</v>
      </c>
      <c r="H1142" t="s">
        <v>3307</v>
      </c>
      <c r="I1142" t="s">
        <v>3307</v>
      </c>
      <c r="J1142" t="s">
        <v>4284</v>
      </c>
    </row>
    <row r="1143" spans="6:10" x14ac:dyDescent="0.25">
      <c r="F1143" t="s">
        <v>179</v>
      </c>
      <c r="G1143" t="s">
        <v>179</v>
      </c>
      <c r="H1143" t="s">
        <v>3309</v>
      </c>
      <c r="I1143" t="s">
        <v>3309</v>
      </c>
      <c r="J1143" t="s">
        <v>4285</v>
      </c>
    </row>
    <row r="1144" spans="6:10" x14ac:dyDescent="0.25">
      <c r="F1144" t="s">
        <v>179</v>
      </c>
      <c r="G1144" t="s">
        <v>179</v>
      </c>
      <c r="H1144" t="s">
        <v>3309</v>
      </c>
      <c r="I1144" t="s">
        <v>3309</v>
      </c>
      <c r="J1144" t="s">
        <v>4286</v>
      </c>
    </row>
    <row r="1145" spans="6:10" x14ac:dyDescent="0.25">
      <c r="F1145" t="s">
        <v>179</v>
      </c>
      <c r="G1145" t="s">
        <v>179</v>
      </c>
      <c r="H1145" t="s">
        <v>3309</v>
      </c>
      <c r="I1145" t="s">
        <v>3309</v>
      </c>
      <c r="J1145" t="s">
        <v>4287</v>
      </c>
    </row>
    <row r="1146" spans="6:10" x14ac:dyDescent="0.25">
      <c r="F1146" t="s">
        <v>179</v>
      </c>
      <c r="G1146" t="s">
        <v>179</v>
      </c>
      <c r="H1146" t="s">
        <v>3309</v>
      </c>
      <c r="I1146" t="s">
        <v>3309</v>
      </c>
      <c r="J1146" t="s">
        <v>4288</v>
      </c>
    </row>
    <row r="1147" spans="6:10" x14ac:dyDescent="0.25">
      <c r="F1147" t="s">
        <v>179</v>
      </c>
      <c r="G1147" t="s">
        <v>179</v>
      </c>
      <c r="H1147" t="s">
        <v>3309</v>
      </c>
      <c r="I1147" t="s">
        <v>3309</v>
      </c>
      <c r="J1147" t="s">
        <v>4289</v>
      </c>
    </row>
    <row r="1148" spans="6:10" x14ac:dyDescent="0.25">
      <c r="F1148" t="s">
        <v>179</v>
      </c>
      <c r="G1148" t="s">
        <v>179</v>
      </c>
      <c r="H1148" t="s">
        <v>3309</v>
      </c>
      <c r="I1148" t="s">
        <v>3309</v>
      </c>
      <c r="J1148" t="s">
        <v>3826</v>
      </c>
    </row>
    <row r="1149" spans="6:10" x14ac:dyDescent="0.25">
      <c r="F1149" t="s">
        <v>179</v>
      </c>
      <c r="G1149" t="s">
        <v>179</v>
      </c>
      <c r="H1149" t="s">
        <v>3309</v>
      </c>
      <c r="I1149" t="s">
        <v>3309</v>
      </c>
      <c r="J1149" t="s">
        <v>4290</v>
      </c>
    </row>
    <row r="1150" spans="6:10" x14ac:dyDescent="0.25">
      <c r="F1150" t="s">
        <v>179</v>
      </c>
      <c r="G1150" t="s">
        <v>179</v>
      </c>
      <c r="H1150" t="s">
        <v>3309</v>
      </c>
      <c r="I1150" t="s">
        <v>3309</v>
      </c>
      <c r="J1150" t="s">
        <v>4291</v>
      </c>
    </row>
    <row r="1151" spans="6:10" x14ac:dyDescent="0.25">
      <c r="F1151" t="s">
        <v>179</v>
      </c>
      <c r="G1151" t="s">
        <v>179</v>
      </c>
      <c r="H1151" t="s">
        <v>3309</v>
      </c>
      <c r="I1151" t="s">
        <v>3309</v>
      </c>
      <c r="J1151" t="s">
        <v>4292</v>
      </c>
    </row>
    <row r="1152" spans="6:10" x14ac:dyDescent="0.25">
      <c r="F1152" t="s">
        <v>179</v>
      </c>
      <c r="G1152" t="s">
        <v>179</v>
      </c>
      <c r="H1152" t="s">
        <v>3309</v>
      </c>
      <c r="I1152" t="s">
        <v>3309</v>
      </c>
      <c r="J1152" t="s">
        <v>3309</v>
      </c>
    </row>
    <row r="1153" spans="6:10" x14ac:dyDescent="0.25">
      <c r="F1153" t="s">
        <v>179</v>
      </c>
      <c r="G1153" t="s">
        <v>179</v>
      </c>
      <c r="H1153" t="s">
        <v>3311</v>
      </c>
      <c r="I1153" t="s">
        <v>3311</v>
      </c>
      <c r="J1153" t="s">
        <v>3311</v>
      </c>
    </row>
    <row r="1154" spans="6:10" x14ac:dyDescent="0.25">
      <c r="F1154" t="s">
        <v>179</v>
      </c>
      <c r="G1154" t="s">
        <v>179</v>
      </c>
      <c r="H1154" t="s">
        <v>3311</v>
      </c>
      <c r="I1154" t="s">
        <v>3311</v>
      </c>
      <c r="J1154" t="s">
        <v>4293</v>
      </c>
    </row>
    <row r="1155" spans="6:10" x14ac:dyDescent="0.25">
      <c r="F1155" t="s">
        <v>179</v>
      </c>
      <c r="G1155" t="s">
        <v>179</v>
      </c>
      <c r="H1155" t="s">
        <v>3311</v>
      </c>
      <c r="I1155" t="s">
        <v>3311</v>
      </c>
      <c r="J1155" t="s">
        <v>4294</v>
      </c>
    </row>
    <row r="1156" spans="6:10" x14ac:dyDescent="0.25">
      <c r="F1156" t="s">
        <v>179</v>
      </c>
      <c r="G1156" t="s">
        <v>179</v>
      </c>
      <c r="H1156" t="s">
        <v>3311</v>
      </c>
      <c r="I1156" t="s">
        <v>3311</v>
      </c>
      <c r="J1156" t="s">
        <v>4295</v>
      </c>
    </row>
    <row r="1157" spans="6:10" x14ac:dyDescent="0.25">
      <c r="F1157" t="s">
        <v>179</v>
      </c>
      <c r="G1157" t="s">
        <v>179</v>
      </c>
      <c r="H1157" t="s">
        <v>3311</v>
      </c>
      <c r="I1157" t="s">
        <v>3311</v>
      </c>
      <c r="J1157" t="s">
        <v>4296</v>
      </c>
    </row>
    <row r="1158" spans="6:10" x14ac:dyDescent="0.25">
      <c r="F1158" t="s">
        <v>179</v>
      </c>
      <c r="G1158" t="s">
        <v>179</v>
      </c>
      <c r="H1158" t="s">
        <v>3311</v>
      </c>
      <c r="I1158" t="s">
        <v>3311</v>
      </c>
      <c r="J1158" t="s">
        <v>4297</v>
      </c>
    </row>
    <row r="1159" spans="6:10" x14ac:dyDescent="0.25">
      <c r="F1159" t="s">
        <v>179</v>
      </c>
      <c r="G1159" t="s">
        <v>179</v>
      </c>
      <c r="H1159" t="s">
        <v>3311</v>
      </c>
      <c r="I1159" t="s">
        <v>3311</v>
      </c>
      <c r="J1159" t="s">
        <v>4298</v>
      </c>
    </row>
    <row r="1160" spans="6:10" x14ac:dyDescent="0.25">
      <c r="F1160" t="s">
        <v>179</v>
      </c>
      <c r="G1160" t="s">
        <v>179</v>
      </c>
      <c r="H1160" t="s">
        <v>3311</v>
      </c>
      <c r="I1160" t="s">
        <v>3311</v>
      </c>
      <c r="J1160" t="s">
        <v>4299</v>
      </c>
    </row>
    <row r="1161" spans="6:10" x14ac:dyDescent="0.25">
      <c r="F1161" t="s">
        <v>179</v>
      </c>
      <c r="G1161" t="s">
        <v>179</v>
      </c>
      <c r="H1161" t="s">
        <v>3311</v>
      </c>
      <c r="I1161" t="s">
        <v>3311</v>
      </c>
      <c r="J1161" t="s">
        <v>4300</v>
      </c>
    </row>
    <row r="1162" spans="6:10" x14ac:dyDescent="0.25">
      <c r="F1162" t="s">
        <v>152</v>
      </c>
      <c r="G1162" t="s">
        <v>3312</v>
      </c>
      <c r="H1162" t="s">
        <v>3313</v>
      </c>
      <c r="I1162" t="s">
        <v>3313</v>
      </c>
      <c r="J1162" t="s">
        <v>3313</v>
      </c>
    </row>
    <row r="1163" spans="6:10" x14ac:dyDescent="0.25">
      <c r="F1163" t="s">
        <v>152</v>
      </c>
      <c r="G1163" t="s">
        <v>3312</v>
      </c>
      <c r="H1163" t="s">
        <v>3313</v>
      </c>
      <c r="I1163" t="s">
        <v>3313</v>
      </c>
      <c r="J1163" t="s">
        <v>3570</v>
      </c>
    </row>
    <row r="1164" spans="6:10" x14ac:dyDescent="0.25">
      <c r="F1164" t="s">
        <v>152</v>
      </c>
      <c r="G1164" t="s">
        <v>3312</v>
      </c>
      <c r="H1164" t="s">
        <v>3313</v>
      </c>
      <c r="I1164" t="s">
        <v>3313</v>
      </c>
      <c r="J1164" t="s">
        <v>4301</v>
      </c>
    </row>
    <row r="1165" spans="6:10" x14ac:dyDescent="0.25">
      <c r="F1165" t="s">
        <v>152</v>
      </c>
      <c r="G1165" t="s">
        <v>3312</v>
      </c>
      <c r="H1165" t="s">
        <v>3313</v>
      </c>
      <c r="I1165" t="s">
        <v>3313</v>
      </c>
      <c r="J1165" t="s">
        <v>4302</v>
      </c>
    </row>
    <row r="1166" spans="6:10" x14ac:dyDescent="0.25">
      <c r="F1166" t="s">
        <v>152</v>
      </c>
      <c r="G1166" t="s">
        <v>3312</v>
      </c>
      <c r="H1166" t="s">
        <v>3313</v>
      </c>
      <c r="I1166" t="s">
        <v>3313</v>
      </c>
      <c r="J1166" t="s">
        <v>3897</v>
      </c>
    </row>
    <row r="1167" spans="6:10" x14ac:dyDescent="0.25">
      <c r="F1167" t="s">
        <v>152</v>
      </c>
      <c r="G1167" t="s">
        <v>3312</v>
      </c>
      <c r="H1167" t="s">
        <v>3313</v>
      </c>
      <c r="I1167" t="s">
        <v>3313</v>
      </c>
      <c r="J1167" t="s">
        <v>4303</v>
      </c>
    </row>
    <row r="1168" spans="6:10" x14ac:dyDescent="0.25">
      <c r="F1168" t="s">
        <v>152</v>
      </c>
      <c r="G1168" t="s">
        <v>3312</v>
      </c>
      <c r="H1168" t="s">
        <v>3313</v>
      </c>
      <c r="I1168" t="s">
        <v>3313</v>
      </c>
      <c r="J1168" t="s">
        <v>4304</v>
      </c>
    </row>
    <row r="1169" spans="6:10" x14ac:dyDescent="0.25">
      <c r="F1169" t="s">
        <v>152</v>
      </c>
      <c r="G1169" t="s">
        <v>3312</v>
      </c>
      <c r="H1169" t="s">
        <v>3313</v>
      </c>
      <c r="I1169" t="s">
        <v>3313</v>
      </c>
      <c r="J1169" t="s">
        <v>4305</v>
      </c>
    </row>
    <row r="1170" spans="6:10" x14ac:dyDescent="0.25">
      <c r="F1170" t="s">
        <v>152</v>
      </c>
      <c r="G1170" t="s">
        <v>3312</v>
      </c>
      <c r="H1170" t="s">
        <v>3313</v>
      </c>
      <c r="I1170" t="s">
        <v>3313</v>
      </c>
      <c r="J1170" t="s">
        <v>4306</v>
      </c>
    </row>
    <row r="1171" spans="6:10" x14ac:dyDescent="0.25">
      <c r="F1171" t="s">
        <v>152</v>
      </c>
      <c r="G1171" t="s">
        <v>3312</v>
      </c>
      <c r="H1171" t="s">
        <v>3313</v>
      </c>
      <c r="I1171" t="s">
        <v>3313</v>
      </c>
      <c r="J1171" t="s">
        <v>4307</v>
      </c>
    </row>
    <row r="1172" spans="6:10" x14ac:dyDescent="0.25">
      <c r="F1172" t="s">
        <v>152</v>
      </c>
      <c r="G1172" t="s">
        <v>3312</v>
      </c>
      <c r="H1172" t="s">
        <v>3313</v>
      </c>
      <c r="I1172" t="s">
        <v>3313</v>
      </c>
      <c r="J1172" t="s">
        <v>4308</v>
      </c>
    </row>
    <row r="1173" spans="6:10" x14ac:dyDescent="0.25">
      <c r="F1173" t="s">
        <v>152</v>
      </c>
      <c r="G1173" t="s">
        <v>3312</v>
      </c>
      <c r="H1173" t="s">
        <v>3315</v>
      </c>
      <c r="I1173" t="s">
        <v>3315</v>
      </c>
      <c r="J1173" t="s">
        <v>3315</v>
      </c>
    </row>
    <row r="1174" spans="6:10" x14ac:dyDescent="0.25">
      <c r="F1174" t="s">
        <v>152</v>
      </c>
      <c r="G1174" t="s">
        <v>3312</v>
      </c>
      <c r="H1174" t="s">
        <v>3315</v>
      </c>
      <c r="I1174" t="s">
        <v>3315</v>
      </c>
      <c r="J1174" t="s">
        <v>4309</v>
      </c>
    </row>
    <row r="1175" spans="6:10" x14ac:dyDescent="0.25">
      <c r="F1175" t="s">
        <v>152</v>
      </c>
      <c r="G1175" t="s">
        <v>3312</v>
      </c>
      <c r="H1175" t="s">
        <v>3315</v>
      </c>
      <c r="I1175" t="s">
        <v>3315</v>
      </c>
      <c r="J1175" t="s">
        <v>4310</v>
      </c>
    </row>
    <row r="1176" spans="6:10" x14ac:dyDescent="0.25">
      <c r="F1176" t="s">
        <v>152</v>
      </c>
      <c r="G1176" t="s">
        <v>3312</v>
      </c>
      <c r="H1176" t="s">
        <v>3315</v>
      </c>
      <c r="I1176" t="s">
        <v>3315</v>
      </c>
      <c r="J1176" t="s">
        <v>4311</v>
      </c>
    </row>
    <row r="1177" spans="6:10" x14ac:dyDescent="0.25">
      <c r="F1177" t="s">
        <v>152</v>
      </c>
      <c r="G1177" t="s">
        <v>3312</v>
      </c>
      <c r="H1177" t="s">
        <v>3315</v>
      </c>
      <c r="I1177" t="s">
        <v>3315</v>
      </c>
      <c r="J1177" t="s">
        <v>4312</v>
      </c>
    </row>
    <row r="1178" spans="6:10" x14ac:dyDescent="0.25">
      <c r="F1178" t="s">
        <v>152</v>
      </c>
      <c r="G1178" t="s">
        <v>3312</v>
      </c>
      <c r="H1178" t="s">
        <v>3315</v>
      </c>
      <c r="I1178" t="s">
        <v>3315</v>
      </c>
      <c r="J1178" t="s">
        <v>4313</v>
      </c>
    </row>
    <row r="1179" spans="6:10" x14ac:dyDescent="0.25">
      <c r="F1179" t="s">
        <v>152</v>
      </c>
      <c r="G1179" t="s">
        <v>3312</v>
      </c>
      <c r="H1179" t="s">
        <v>3315</v>
      </c>
      <c r="I1179" t="s">
        <v>3315</v>
      </c>
      <c r="J1179" t="s">
        <v>4314</v>
      </c>
    </row>
    <row r="1180" spans="6:10" x14ac:dyDescent="0.25">
      <c r="F1180" t="s">
        <v>152</v>
      </c>
      <c r="G1180" t="s">
        <v>3312</v>
      </c>
      <c r="H1180" t="s">
        <v>3315</v>
      </c>
      <c r="I1180" t="s">
        <v>3315</v>
      </c>
      <c r="J1180" t="s">
        <v>4315</v>
      </c>
    </row>
    <row r="1181" spans="6:10" x14ac:dyDescent="0.25">
      <c r="F1181" t="s">
        <v>152</v>
      </c>
      <c r="G1181" t="s">
        <v>3312</v>
      </c>
      <c r="H1181" t="s">
        <v>3317</v>
      </c>
      <c r="I1181" t="s">
        <v>3317</v>
      </c>
      <c r="J1181" t="s">
        <v>3317</v>
      </c>
    </row>
    <row r="1182" spans="6:10" x14ac:dyDescent="0.25">
      <c r="F1182" t="s">
        <v>152</v>
      </c>
      <c r="G1182" t="s">
        <v>3312</v>
      </c>
      <c r="H1182" t="s">
        <v>3317</v>
      </c>
      <c r="I1182" t="s">
        <v>3317</v>
      </c>
      <c r="J1182" t="s">
        <v>3852</v>
      </c>
    </row>
    <row r="1183" spans="6:10" x14ac:dyDescent="0.25">
      <c r="F1183" t="s">
        <v>152</v>
      </c>
      <c r="G1183" t="s">
        <v>3312</v>
      </c>
      <c r="H1183" t="s">
        <v>3317</v>
      </c>
      <c r="I1183" t="s">
        <v>3317</v>
      </c>
      <c r="J1183" t="s">
        <v>4316</v>
      </c>
    </row>
    <row r="1184" spans="6:10" x14ac:dyDescent="0.25">
      <c r="F1184" t="s">
        <v>152</v>
      </c>
      <c r="G1184" t="s">
        <v>3312</v>
      </c>
      <c r="H1184" t="s">
        <v>3317</v>
      </c>
      <c r="I1184" t="s">
        <v>3317</v>
      </c>
      <c r="J1184" t="s">
        <v>4317</v>
      </c>
    </row>
    <row r="1185" spans="6:10" x14ac:dyDescent="0.25">
      <c r="F1185" t="s">
        <v>152</v>
      </c>
      <c r="G1185" t="s">
        <v>3312</v>
      </c>
      <c r="H1185" t="s">
        <v>3317</v>
      </c>
      <c r="I1185" t="s">
        <v>3317</v>
      </c>
      <c r="J1185" t="s">
        <v>4318</v>
      </c>
    </row>
    <row r="1186" spans="6:10" x14ac:dyDescent="0.25">
      <c r="F1186" t="s">
        <v>152</v>
      </c>
      <c r="G1186" t="s">
        <v>3312</v>
      </c>
      <c r="H1186" t="s">
        <v>3317</v>
      </c>
      <c r="I1186" t="s">
        <v>3317</v>
      </c>
      <c r="J1186" t="s">
        <v>4319</v>
      </c>
    </row>
    <row r="1187" spans="6:10" x14ac:dyDescent="0.25">
      <c r="F1187" t="s">
        <v>152</v>
      </c>
      <c r="G1187" t="s">
        <v>3312</v>
      </c>
      <c r="H1187" t="s">
        <v>3319</v>
      </c>
      <c r="I1187" t="s">
        <v>3319</v>
      </c>
      <c r="J1187" t="s">
        <v>3319</v>
      </c>
    </row>
    <row r="1188" spans="6:10" x14ac:dyDescent="0.25">
      <c r="F1188" t="s">
        <v>152</v>
      </c>
      <c r="G1188" t="s">
        <v>3312</v>
      </c>
      <c r="H1188" t="s">
        <v>3319</v>
      </c>
      <c r="I1188" t="s">
        <v>3319</v>
      </c>
      <c r="J1188" t="s">
        <v>4320</v>
      </c>
    </row>
    <row r="1189" spans="6:10" x14ac:dyDescent="0.25">
      <c r="F1189" t="s">
        <v>152</v>
      </c>
      <c r="G1189" t="s">
        <v>3312</v>
      </c>
      <c r="H1189" t="s">
        <v>3319</v>
      </c>
      <c r="I1189" t="s">
        <v>3319</v>
      </c>
      <c r="J1189" t="s">
        <v>4139</v>
      </c>
    </row>
    <row r="1190" spans="6:10" x14ac:dyDescent="0.25">
      <c r="F1190" t="s">
        <v>152</v>
      </c>
      <c r="G1190" t="s">
        <v>3312</v>
      </c>
      <c r="H1190" t="s">
        <v>3321</v>
      </c>
      <c r="I1190" t="s">
        <v>3321</v>
      </c>
      <c r="J1190" t="s">
        <v>3321</v>
      </c>
    </row>
    <row r="1191" spans="6:10" x14ac:dyDescent="0.25">
      <c r="F1191" t="s">
        <v>152</v>
      </c>
      <c r="G1191" t="s">
        <v>3312</v>
      </c>
      <c r="H1191" t="s">
        <v>3321</v>
      </c>
      <c r="I1191" t="s">
        <v>3321</v>
      </c>
      <c r="J1191" t="s">
        <v>4321</v>
      </c>
    </row>
    <row r="1192" spans="6:10" x14ac:dyDescent="0.25">
      <c r="F1192" t="s">
        <v>152</v>
      </c>
      <c r="G1192" t="s">
        <v>3312</v>
      </c>
      <c r="H1192" t="s">
        <v>3321</v>
      </c>
      <c r="I1192" t="s">
        <v>3321</v>
      </c>
      <c r="J1192" t="s">
        <v>4322</v>
      </c>
    </row>
    <row r="1193" spans="6:10" x14ac:dyDescent="0.25">
      <c r="F1193" t="s">
        <v>152</v>
      </c>
      <c r="G1193" t="s">
        <v>3312</v>
      </c>
      <c r="H1193" t="s">
        <v>3321</v>
      </c>
      <c r="I1193" t="s">
        <v>3321</v>
      </c>
      <c r="J1193" t="s">
        <v>4323</v>
      </c>
    </row>
    <row r="1194" spans="6:10" x14ac:dyDescent="0.25">
      <c r="F1194" t="s">
        <v>152</v>
      </c>
      <c r="G1194" t="s">
        <v>3312</v>
      </c>
      <c r="H1194" t="s">
        <v>3323</v>
      </c>
      <c r="I1194" t="s">
        <v>3323</v>
      </c>
      <c r="J1194" t="s">
        <v>3323</v>
      </c>
    </row>
    <row r="1195" spans="6:10" x14ac:dyDescent="0.25">
      <c r="F1195" t="s">
        <v>152</v>
      </c>
      <c r="G1195" t="s">
        <v>3312</v>
      </c>
      <c r="H1195" t="s">
        <v>3323</v>
      </c>
      <c r="I1195" t="s">
        <v>3323</v>
      </c>
      <c r="J1195" t="s">
        <v>4324</v>
      </c>
    </row>
    <row r="1196" spans="6:10" x14ac:dyDescent="0.25">
      <c r="F1196" t="s">
        <v>152</v>
      </c>
      <c r="G1196" t="s">
        <v>3312</v>
      </c>
      <c r="H1196" t="s">
        <v>3323</v>
      </c>
      <c r="I1196" t="s">
        <v>3323</v>
      </c>
      <c r="J1196" t="s">
        <v>4325</v>
      </c>
    </row>
    <row r="1197" spans="6:10" x14ac:dyDescent="0.25">
      <c r="F1197" t="s">
        <v>152</v>
      </c>
      <c r="G1197" t="s">
        <v>3312</v>
      </c>
      <c r="H1197" t="s">
        <v>3323</v>
      </c>
      <c r="I1197" t="s">
        <v>3323</v>
      </c>
      <c r="J1197" t="s">
        <v>4326</v>
      </c>
    </row>
    <row r="1198" spans="6:10" x14ac:dyDescent="0.25">
      <c r="F1198" t="s">
        <v>152</v>
      </c>
      <c r="G1198" t="s">
        <v>3312</v>
      </c>
      <c r="H1198" t="s">
        <v>3323</v>
      </c>
      <c r="I1198" t="s">
        <v>3323</v>
      </c>
      <c r="J1198" t="s">
        <v>4327</v>
      </c>
    </row>
    <row r="1199" spans="6:10" x14ac:dyDescent="0.25">
      <c r="F1199" t="s">
        <v>152</v>
      </c>
      <c r="G1199" t="s">
        <v>3312</v>
      </c>
      <c r="H1199" t="s">
        <v>3323</v>
      </c>
      <c r="I1199" t="s">
        <v>3323</v>
      </c>
      <c r="J1199" t="s">
        <v>4328</v>
      </c>
    </row>
    <row r="1200" spans="6:10" x14ac:dyDescent="0.25">
      <c r="F1200" t="s">
        <v>152</v>
      </c>
      <c r="G1200" t="s">
        <v>3312</v>
      </c>
      <c r="H1200" t="s">
        <v>3323</v>
      </c>
      <c r="I1200" t="s">
        <v>3323</v>
      </c>
      <c r="J1200" t="s">
        <v>4329</v>
      </c>
    </row>
    <row r="1201" spans="6:10" x14ac:dyDescent="0.25">
      <c r="F1201" t="s">
        <v>152</v>
      </c>
      <c r="G1201" t="s">
        <v>3312</v>
      </c>
      <c r="H1201" t="s">
        <v>3323</v>
      </c>
      <c r="I1201" t="s">
        <v>3323</v>
      </c>
      <c r="J1201" t="s">
        <v>4330</v>
      </c>
    </row>
    <row r="1202" spans="6:10" x14ac:dyDescent="0.25">
      <c r="F1202" t="s">
        <v>152</v>
      </c>
      <c r="G1202" t="s">
        <v>3312</v>
      </c>
      <c r="H1202" t="s">
        <v>3323</v>
      </c>
      <c r="I1202" t="s">
        <v>3323</v>
      </c>
      <c r="J1202" t="s">
        <v>4331</v>
      </c>
    </row>
    <row r="1203" spans="6:10" x14ac:dyDescent="0.25">
      <c r="F1203" t="s">
        <v>152</v>
      </c>
      <c r="G1203" t="s">
        <v>3312</v>
      </c>
      <c r="H1203" t="s">
        <v>3323</v>
      </c>
      <c r="I1203" t="s">
        <v>3323</v>
      </c>
      <c r="J1203" t="s">
        <v>4332</v>
      </c>
    </row>
    <row r="1204" spans="6:10" x14ac:dyDescent="0.25">
      <c r="F1204" t="s">
        <v>152</v>
      </c>
      <c r="G1204" t="s">
        <v>3312</v>
      </c>
      <c r="H1204" t="s">
        <v>3325</v>
      </c>
      <c r="I1204" t="s">
        <v>3325</v>
      </c>
      <c r="J1204" t="s">
        <v>4333</v>
      </c>
    </row>
    <row r="1205" spans="6:10" x14ac:dyDescent="0.25">
      <c r="F1205" t="s">
        <v>152</v>
      </c>
      <c r="G1205" t="s">
        <v>3312</v>
      </c>
      <c r="H1205" t="s">
        <v>3325</v>
      </c>
      <c r="I1205" t="s">
        <v>3325</v>
      </c>
      <c r="J1205" t="s">
        <v>4334</v>
      </c>
    </row>
    <row r="1206" spans="6:10" x14ac:dyDescent="0.25">
      <c r="F1206" t="s">
        <v>152</v>
      </c>
      <c r="G1206" t="s">
        <v>3312</v>
      </c>
      <c r="H1206" t="s">
        <v>3325</v>
      </c>
      <c r="I1206" t="s">
        <v>3325</v>
      </c>
      <c r="J1206" t="s">
        <v>4335</v>
      </c>
    </row>
    <row r="1207" spans="6:10" x14ac:dyDescent="0.25">
      <c r="F1207" t="s">
        <v>152</v>
      </c>
      <c r="G1207" t="s">
        <v>3312</v>
      </c>
      <c r="H1207" t="s">
        <v>3325</v>
      </c>
      <c r="I1207" t="s">
        <v>3325</v>
      </c>
      <c r="J1207" t="s">
        <v>3325</v>
      </c>
    </row>
    <row r="1208" spans="6:10" x14ac:dyDescent="0.25">
      <c r="F1208" t="s">
        <v>152</v>
      </c>
      <c r="G1208" t="s">
        <v>3312</v>
      </c>
      <c r="H1208" t="s">
        <v>3325</v>
      </c>
      <c r="I1208" t="s">
        <v>3325</v>
      </c>
      <c r="J1208" t="s">
        <v>4336</v>
      </c>
    </row>
    <row r="1209" spans="6:10" x14ac:dyDescent="0.25">
      <c r="F1209" t="s">
        <v>152</v>
      </c>
      <c r="G1209" t="s">
        <v>3312</v>
      </c>
      <c r="H1209" t="s">
        <v>3327</v>
      </c>
      <c r="I1209" t="s">
        <v>3327</v>
      </c>
      <c r="J1209" t="s">
        <v>4337</v>
      </c>
    </row>
    <row r="1210" spans="6:10" x14ac:dyDescent="0.25">
      <c r="F1210" t="s">
        <v>152</v>
      </c>
      <c r="G1210" t="s">
        <v>3312</v>
      </c>
      <c r="H1210" t="s">
        <v>3327</v>
      </c>
      <c r="I1210" t="s">
        <v>3327</v>
      </c>
      <c r="J1210" t="s">
        <v>4338</v>
      </c>
    </row>
    <row r="1211" spans="6:10" x14ac:dyDescent="0.25">
      <c r="F1211" t="s">
        <v>152</v>
      </c>
      <c r="G1211" t="s">
        <v>3312</v>
      </c>
      <c r="H1211" t="s">
        <v>3327</v>
      </c>
      <c r="I1211" t="s">
        <v>3327</v>
      </c>
      <c r="J1211" t="s">
        <v>4339</v>
      </c>
    </row>
    <row r="1212" spans="6:10" x14ac:dyDescent="0.25">
      <c r="F1212" t="s">
        <v>152</v>
      </c>
      <c r="G1212" t="s">
        <v>3312</v>
      </c>
      <c r="H1212" t="s">
        <v>3327</v>
      </c>
      <c r="I1212" t="s">
        <v>3327</v>
      </c>
      <c r="J1212" t="s">
        <v>4340</v>
      </c>
    </row>
    <row r="1213" spans="6:10" x14ac:dyDescent="0.25">
      <c r="F1213" t="s">
        <v>152</v>
      </c>
      <c r="G1213" t="s">
        <v>3312</v>
      </c>
      <c r="H1213" t="s">
        <v>3327</v>
      </c>
      <c r="I1213" t="s">
        <v>3327</v>
      </c>
      <c r="J1213" t="s">
        <v>4341</v>
      </c>
    </row>
    <row r="1214" spans="6:10" x14ac:dyDescent="0.25">
      <c r="F1214" t="s">
        <v>152</v>
      </c>
      <c r="G1214" t="s">
        <v>3312</v>
      </c>
      <c r="H1214" t="s">
        <v>3327</v>
      </c>
      <c r="I1214" t="s">
        <v>3327</v>
      </c>
      <c r="J1214" t="s">
        <v>4342</v>
      </c>
    </row>
    <row r="1215" spans="6:10" x14ac:dyDescent="0.25">
      <c r="F1215" t="s">
        <v>152</v>
      </c>
      <c r="G1215" t="s">
        <v>3312</v>
      </c>
      <c r="H1215" t="s">
        <v>3327</v>
      </c>
      <c r="I1215" t="s">
        <v>3327</v>
      </c>
      <c r="J1215" t="s">
        <v>4343</v>
      </c>
    </row>
    <row r="1216" spans="6:10" x14ac:dyDescent="0.25">
      <c r="F1216" t="s">
        <v>152</v>
      </c>
      <c r="G1216" t="s">
        <v>3312</v>
      </c>
      <c r="H1216" t="s">
        <v>3327</v>
      </c>
      <c r="I1216" t="s">
        <v>3327</v>
      </c>
      <c r="J1216" t="s">
        <v>4344</v>
      </c>
    </row>
    <row r="1217" spans="6:10" x14ac:dyDescent="0.25">
      <c r="F1217" t="s">
        <v>152</v>
      </c>
      <c r="G1217" t="s">
        <v>3312</v>
      </c>
      <c r="H1217" t="s">
        <v>3327</v>
      </c>
      <c r="I1217" t="s">
        <v>3327</v>
      </c>
      <c r="J1217" t="s">
        <v>3327</v>
      </c>
    </row>
    <row r="1218" spans="6:10" x14ac:dyDescent="0.25">
      <c r="F1218" t="s">
        <v>152</v>
      </c>
      <c r="G1218" t="s">
        <v>3312</v>
      </c>
      <c r="H1218" t="s">
        <v>3327</v>
      </c>
      <c r="I1218" t="s">
        <v>3327</v>
      </c>
      <c r="J1218" t="s">
        <v>4345</v>
      </c>
    </row>
    <row r="1219" spans="6:10" x14ac:dyDescent="0.25">
      <c r="F1219" t="s">
        <v>152</v>
      </c>
      <c r="G1219" t="s">
        <v>3312</v>
      </c>
      <c r="H1219" t="s">
        <v>3327</v>
      </c>
      <c r="I1219" t="s">
        <v>3327</v>
      </c>
      <c r="J1219" t="s">
        <v>4346</v>
      </c>
    </row>
    <row r="1220" spans="6:10" x14ac:dyDescent="0.25">
      <c r="F1220" t="s">
        <v>152</v>
      </c>
      <c r="G1220" t="s">
        <v>3312</v>
      </c>
      <c r="H1220" t="s">
        <v>3327</v>
      </c>
      <c r="I1220" t="s">
        <v>3327</v>
      </c>
      <c r="J1220" t="s">
        <v>4347</v>
      </c>
    </row>
    <row r="1221" spans="6:10" x14ac:dyDescent="0.25">
      <c r="F1221" t="s">
        <v>152</v>
      </c>
      <c r="G1221" t="s">
        <v>3312</v>
      </c>
      <c r="H1221" t="s">
        <v>3327</v>
      </c>
      <c r="I1221" t="s">
        <v>3327</v>
      </c>
      <c r="J1221" t="s">
        <v>4348</v>
      </c>
    </row>
    <row r="1222" spans="6:10" x14ac:dyDescent="0.25">
      <c r="F1222" t="s">
        <v>152</v>
      </c>
      <c r="G1222" t="s">
        <v>3312</v>
      </c>
      <c r="H1222" t="s">
        <v>3329</v>
      </c>
      <c r="I1222" t="s">
        <v>4349</v>
      </c>
      <c r="J1222" t="s">
        <v>4350</v>
      </c>
    </row>
    <row r="1223" spans="6:10" x14ac:dyDescent="0.25">
      <c r="F1223" t="s">
        <v>152</v>
      </c>
      <c r="G1223" t="s">
        <v>3312</v>
      </c>
      <c r="H1223" t="s">
        <v>3329</v>
      </c>
      <c r="I1223" t="s">
        <v>4349</v>
      </c>
      <c r="J1223" t="s">
        <v>4351</v>
      </c>
    </row>
    <row r="1224" spans="6:10" x14ac:dyDescent="0.25">
      <c r="F1224" t="s">
        <v>152</v>
      </c>
      <c r="G1224" t="s">
        <v>3312</v>
      </c>
      <c r="H1224" t="s">
        <v>3329</v>
      </c>
      <c r="I1224" t="s">
        <v>4349</v>
      </c>
      <c r="J1224" t="s">
        <v>4352</v>
      </c>
    </row>
    <row r="1225" spans="6:10" x14ac:dyDescent="0.25">
      <c r="F1225" t="s">
        <v>152</v>
      </c>
      <c r="G1225" t="s">
        <v>3312</v>
      </c>
      <c r="H1225" t="s">
        <v>3329</v>
      </c>
      <c r="I1225" t="s">
        <v>4349</v>
      </c>
      <c r="J1225" t="s">
        <v>4353</v>
      </c>
    </row>
    <row r="1226" spans="6:10" x14ac:dyDescent="0.25">
      <c r="F1226" t="s">
        <v>152</v>
      </c>
      <c r="G1226" t="s">
        <v>3312</v>
      </c>
      <c r="H1226" t="s">
        <v>3329</v>
      </c>
      <c r="I1226" t="s">
        <v>4349</v>
      </c>
      <c r="J1226" t="s">
        <v>4354</v>
      </c>
    </row>
    <row r="1227" spans="6:10" x14ac:dyDescent="0.25">
      <c r="F1227" t="s">
        <v>152</v>
      </c>
      <c r="G1227" t="s">
        <v>3312</v>
      </c>
      <c r="H1227" t="s">
        <v>3329</v>
      </c>
      <c r="I1227" t="s">
        <v>4349</v>
      </c>
      <c r="J1227" t="s">
        <v>4355</v>
      </c>
    </row>
    <row r="1228" spans="6:10" x14ac:dyDescent="0.25">
      <c r="F1228" t="s">
        <v>152</v>
      </c>
      <c r="G1228" t="s">
        <v>3312</v>
      </c>
      <c r="H1228" t="s">
        <v>3329</v>
      </c>
      <c r="I1228" t="s">
        <v>4349</v>
      </c>
      <c r="J1228" t="s">
        <v>4356</v>
      </c>
    </row>
    <row r="1229" spans="6:10" x14ac:dyDescent="0.25">
      <c r="F1229" t="s">
        <v>152</v>
      </c>
      <c r="G1229" t="s">
        <v>3312</v>
      </c>
      <c r="H1229" t="s">
        <v>3329</v>
      </c>
      <c r="I1229" t="s">
        <v>4349</v>
      </c>
      <c r="J1229" t="s">
        <v>4357</v>
      </c>
    </row>
    <row r="1230" spans="6:10" x14ac:dyDescent="0.25">
      <c r="F1230" t="s">
        <v>152</v>
      </c>
      <c r="G1230" t="s">
        <v>3312</v>
      </c>
      <c r="H1230" t="s">
        <v>3331</v>
      </c>
      <c r="I1230" t="s">
        <v>4358</v>
      </c>
      <c r="J1230" t="s">
        <v>3331</v>
      </c>
    </row>
    <row r="1231" spans="6:10" x14ac:dyDescent="0.25">
      <c r="F1231" t="s">
        <v>152</v>
      </c>
      <c r="G1231" t="s">
        <v>3312</v>
      </c>
      <c r="H1231" t="s">
        <v>3331</v>
      </c>
      <c r="I1231" t="s">
        <v>4358</v>
      </c>
      <c r="J1231" t="s">
        <v>4359</v>
      </c>
    </row>
    <row r="1232" spans="6:10" x14ac:dyDescent="0.25">
      <c r="F1232" t="s">
        <v>152</v>
      </c>
      <c r="G1232" t="s">
        <v>3312</v>
      </c>
      <c r="H1232" t="s">
        <v>3331</v>
      </c>
      <c r="I1232" t="s">
        <v>4358</v>
      </c>
      <c r="J1232" t="s">
        <v>4360</v>
      </c>
    </row>
    <row r="1233" spans="6:10" x14ac:dyDescent="0.25">
      <c r="F1233" t="s">
        <v>152</v>
      </c>
      <c r="G1233" t="s">
        <v>3312</v>
      </c>
      <c r="H1233" t="s">
        <v>3331</v>
      </c>
      <c r="I1233" t="s">
        <v>4358</v>
      </c>
      <c r="J1233" t="s">
        <v>4361</v>
      </c>
    </row>
    <row r="1234" spans="6:10" x14ac:dyDescent="0.25">
      <c r="F1234" t="s">
        <v>152</v>
      </c>
      <c r="G1234" t="s">
        <v>3312</v>
      </c>
      <c r="H1234" t="s">
        <v>3331</v>
      </c>
      <c r="I1234" t="s">
        <v>4358</v>
      </c>
      <c r="J1234" t="s">
        <v>3928</v>
      </c>
    </row>
    <row r="1235" spans="6:10" x14ac:dyDescent="0.25">
      <c r="F1235" t="s">
        <v>152</v>
      </c>
      <c r="G1235" t="s">
        <v>3312</v>
      </c>
      <c r="H1235" t="s">
        <v>3331</v>
      </c>
      <c r="I1235" t="s">
        <v>4358</v>
      </c>
      <c r="J1235" t="s">
        <v>4362</v>
      </c>
    </row>
    <row r="1236" spans="6:10" x14ac:dyDescent="0.25">
      <c r="F1236" t="s">
        <v>152</v>
      </c>
      <c r="G1236" t="s">
        <v>3312</v>
      </c>
      <c r="H1236" t="s">
        <v>3331</v>
      </c>
      <c r="I1236" t="s">
        <v>4358</v>
      </c>
      <c r="J1236" t="s">
        <v>4363</v>
      </c>
    </row>
    <row r="1237" spans="6:10" x14ac:dyDescent="0.25">
      <c r="F1237" t="s">
        <v>152</v>
      </c>
      <c r="G1237" t="s">
        <v>3312</v>
      </c>
      <c r="H1237" t="s">
        <v>3331</v>
      </c>
      <c r="I1237" t="s">
        <v>4358</v>
      </c>
      <c r="J1237" t="s">
        <v>4364</v>
      </c>
    </row>
    <row r="1238" spans="6:10" x14ac:dyDescent="0.25">
      <c r="F1238" t="s">
        <v>152</v>
      </c>
      <c r="G1238" t="s">
        <v>3312</v>
      </c>
      <c r="H1238" t="s">
        <v>3333</v>
      </c>
      <c r="I1238" t="s">
        <v>4365</v>
      </c>
      <c r="J1238" t="s">
        <v>4366</v>
      </c>
    </row>
    <row r="1239" spans="6:10" x14ac:dyDescent="0.25">
      <c r="F1239" t="s">
        <v>152</v>
      </c>
      <c r="G1239" t="s">
        <v>3312</v>
      </c>
      <c r="H1239" t="s">
        <v>3333</v>
      </c>
      <c r="I1239" t="s">
        <v>4365</v>
      </c>
      <c r="J1239" t="s">
        <v>3446</v>
      </c>
    </row>
    <row r="1240" spans="6:10" x14ac:dyDescent="0.25">
      <c r="F1240" t="s">
        <v>152</v>
      </c>
      <c r="G1240" t="s">
        <v>3312</v>
      </c>
      <c r="H1240" t="s">
        <v>3333</v>
      </c>
      <c r="I1240" t="s">
        <v>4365</v>
      </c>
      <c r="J1240" t="s">
        <v>4367</v>
      </c>
    </row>
    <row r="1241" spans="6:10" x14ac:dyDescent="0.25">
      <c r="F1241" t="s">
        <v>152</v>
      </c>
      <c r="G1241" t="s">
        <v>3312</v>
      </c>
      <c r="H1241" t="s">
        <v>3333</v>
      </c>
      <c r="I1241" t="s">
        <v>4365</v>
      </c>
      <c r="J1241" t="s">
        <v>4368</v>
      </c>
    </row>
    <row r="1242" spans="6:10" x14ac:dyDescent="0.25">
      <c r="F1242" t="s">
        <v>152</v>
      </c>
      <c r="G1242" t="s">
        <v>3312</v>
      </c>
      <c r="H1242" t="s">
        <v>3335</v>
      </c>
      <c r="I1242" t="s">
        <v>3335</v>
      </c>
      <c r="J1242" t="s">
        <v>3335</v>
      </c>
    </row>
    <row r="1243" spans="6:10" x14ac:dyDescent="0.25">
      <c r="F1243" t="s">
        <v>152</v>
      </c>
      <c r="G1243" t="s">
        <v>3312</v>
      </c>
      <c r="H1243" t="s">
        <v>3335</v>
      </c>
      <c r="I1243" t="s">
        <v>3335</v>
      </c>
      <c r="J1243" t="s">
        <v>4369</v>
      </c>
    </row>
    <row r="1244" spans="6:10" x14ac:dyDescent="0.25">
      <c r="F1244" t="s">
        <v>152</v>
      </c>
      <c r="G1244" t="s">
        <v>3312</v>
      </c>
      <c r="H1244" t="s">
        <v>3335</v>
      </c>
      <c r="I1244" t="s">
        <v>3335</v>
      </c>
      <c r="J1244" t="s">
        <v>4370</v>
      </c>
    </row>
    <row r="1245" spans="6:10" x14ac:dyDescent="0.25">
      <c r="F1245" t="s">
        <v>191</v>
      </c>
      <c r="G1245" t="s">
        <v>191</v>
      </c>
      <c r="H1245" t="s">
        <v>3337</v>
      </c>
      <c r="I1245" t="s">
        <v>3337</v>
      </c>
      <c r="J1245" t="s">
        <v>3337</v>
      </c>
    </row>
    <row r="1246" spans="6:10" x14ac:dyDescent="0.25">
      <c r="F1246" t="s">
        <v>191</v>
      </c>
      <c r="G1246" t="s">
        <v>191</v>
      </c>
      <c r="H1246" t="s">
        <v>3337</v>
      </c>
      <c r="I1246" t="s">
        <v>3337</v>
      </c>
      <c r="J1246" t="s">
        <v>4371</v>
      </c>
    </row>
    <row r="1247" spans="6:10" x14ac:dyDescent="0.25">
      <c r="F1247" t="s">
        <v>191</v>
      </c>
      <c r="G1247" t="s">
        <v>191</v>
      </c>
      <c r="H1247" t="s">
        <v>3337</v>
      </c>
      <c r="I1247" t="s">
        <v>3337</v>
      </c>
      <c r="J1247" t="s">
        <v>4372</v>
      </c>
    </row>
    <row r="1248" spans="6:10" x14ac:dyDescent="0.25">
      <c r="F1248" t="s">
        <v>191</v>
      </c>
      <c r="G1248" t="s">
        <v>191</v>
      </c>
      <c r="H1248" t="s">
        <v>3337</v>
      </c>
      <c r="I1248" t="s">
        <v>3337</v>
      </c>
      <c r="J1248" t="s">
        <v>4373</v>
      </c>
    </row>
    <row r="1249" spans="6:10" x14ac:dyDescent="0.25">
      <c r="F1249" t="s">
        <v>191</v>
      </c>
      <c r="G1249" t="s">
        <v>191</v>
      </c>
      <c r="H1249" t="s">
        <v>3337</v>
      </c>
      <c r="I1249" t="s">
        <v>3337</v>
      </c>
      <c r="J1249" t="s">
        <v>4374</v>
      </c>
    </row>
    <row r="1250" spans="6:10" x14ac:dyDescent="0.25">
      <c r="F1250" t="s">
        <v>191</v>
      </c>
      <c r="G1250" t="s">
        <v>191</v>
      </c>
      <c r="H1250" t="s">
        <v>3337</v>
      </c>
      <c r="I1250" t="s">
        <v>3337</v>
      </c>
      <c r="J1250" t="s">
        <v>4375</v>
      </c>
    </row>
    <row r="1251" spans="6:10" x14ac:dyDescent="0.25">
      <c r="F1251" t="s">
        <v>191</v>
      </c>
      <c r="G1251" t="s">
        <v>191</v>
      </c>
      <c r="H1251" t="s">
        <v>3337</v>
      </c>
      <c r="I1251" t="s">
        <v>3337</v>
      </c>
      <c r="J1251" t="s">
        <v>4376</v>
      </c>
    </row>
    <row r="1252" spans="6:10" x14ac:dyDescent="0.25">
      <c r="F1252" t="s">
        <v>191</v>
      </c>
      <c r="G1252" t="s">
        <v>191</v>
      </c>
      <c r="H1252" t="s">
        <v>3337</v>
      </c>
      <c r="I1252" t="s">
        <v>3337</v>
      </c>
      <c r="J1252" t="s">
        <v>4377</v>
      </c>
    </row>
    <row r="1253" spans="6:10" x14ac:dyDescent="0.25">
      <c r="F1253" t="s">
        <v>191</v>
      </c>
      <c r="G1253" t="s">
        <v>191</v>
      </c>
      <c r="H1253" t="s">
        <v>3337</v>
      </c>
      <c r="I1253" t="s">
        <v>3337</v>
      </c>
      <c r="J1253" t="s">
        <v>4378</v>
      </c>
    </row>
    <row r="1254" spans="6:10" x14ac:dyDescent="0.25">
      <c r="F1254" t="s">
        <v>191</v>
      </c>
      <c r="G1254" t="s">
        <v>191</v>
      </c>
      <c r="H1254" t="s">
        <v>3337</v>
      </c>
      <c r="I1254" t="s">
        <v>3337</v>
      </c>
      <c r="J1254" t="s">
        <v>4379</v>
      </c>
    </row>
    <row r="1255" spans="6:10" x14ac:dyDescent="0.25">
      <c r="F1255" t="s">
        <v>191</v>
      </c>
      <c r="G1255" t="s">
        <v>191</v>
      </c>
      <c r="H1255" t="s">
        <v>3337</v>
      </c>
      <c r="I1255" t="s">
        <v>3337</v>
      </c>
      <c r="J1255" t="s">
        <v>4380</v>
      </c>
    </row>
    <row r="1256" spans="6:10" x14ac:dyDescent="0.25">
      <c r="F1256" t="s">
        <v>191</v>
      </c>
      <c r="G1256" t="s">
        <v>191</v>
      </c>
      <c r="H1256" t="s">
        <v>3337</v>
      </c>
      <c r="I1256" t="s">
        <v>3337</v>
      </c>
      <c r="J1256" t="s">
        <v>4381</v>
      </c>
    </row>
    <row r="1257" spans="6:10" x14ac:dyDescent="0.25">
      <c r="F1257" t="s">
        <v>191</v>
      </c>
      <c r="G1257" t="s">
        <v>191</v>
      </c>
      <c r="H1257" t="s">
        <v>3337</v>
      </c>
      <c r="I1257" t="s">
        <v>3337</v>
      </c>
      <c r="J1257" t="s">
        <v>4382</v>
      </c>
    </row>
    <row r="1258" spans="6:10" x14ac:dyDescent="0.25">
      <c r="F1258" t="s">
        <v>191</v>
      </c>
      <c r="G1258" t="s">
        <v>191</v>
      </c>
      <c r="H1258" t="s">
        <v>3337</v>
      </c>
      <c r="I1258" t="s">
        <v>3337</v>
      </c>
      <c r="J1258" t="s">
        <v>3245</v>
      </c>
    </row>
    <row r="1259" spans="6:10" x14ac:dyDescent="0.25">
      <c r="F1259" t="s">
        <v>191</v>
      </c>
      <c r="G1259" t="s">
        <v>191</v>
      </c>
      <c r="H1259" t="s">
        <v>3337</v>
      </c>
      <c r="I1259" t="s">
        <v>3337</v>
      </c>
      <c r="J1259" t="s">
        <v>4383</v>
      </c>
    </row>
    <row r="1260" spans="6:10" x14ac:dyDescent="0.25">
      <c r="F1260" t="s">
        <v>191</v>
      </c>
      <c r="G1260" t="s">
        <v>191</v>
      </c>
      <c r="H1260" t="s">
        <v>3337</v>
      </c>
      <c r="I1260" t="s">
        <v>3337</v>
      </c>
      <c r="J1260" t="s">
        <v>4384</v>
      </c>
    </row>
    <row r="1261" spans="6:10" x14ac:dyDescent="0.25">
      <c r="F1261" t="s">
        <v>191</v>
      </c>
      <c r="G1261" t="s">
        <v>191</v>
      </c>
      <c r="H1261" t="s">
        <v>3337</v>
      </c>
      <c r="I1261" t="s">
        <v>3337</v>
      </c>
      <c r="J1261" t="s">
        <v>4385</v>
      </c>
    </row>
    <row r="1262" spans="6:10" x14ac:dyDescent="0.25">
      <c r="F1262" t="s">
        <v>191</v>
      </c>
      <c r="G1262" t="s">
        <v>191</v>
      </c>
      <c r="H1262" t="s">
        <v>3337</v>
      </c>
      <c r="I1262" t="s">
        <v>3337</v>
      </c>
      <c r="J1262" t="s">
        <v>4386</v>
      </c>
    </row>
    <row r="1263" spans="6:10" x14ac:dyDescent="0.25">
      <c r="F1263" t="s">
        <v>191</v>
      </c>
      <c r="G1263" t="s">
        <v>191</v>
      </c>
      <c r="H1263" t="s">
        <v>3337</v>
      </c>
      <c r="I1263" t="s">
        <v>3337</v>
      </c>
      <c r="J1263" t="s">
        <v>4387</v>
      </c>
    </row>
    <row r="1264" spans="6:10" x14ac:dyDescent="0.25">
      <c r="F1264" t="s">
        <v>191</v>
      </c>
      <c r="G1264" t="s">
        <v>191</v>
      </c>
      <c r="H1264" t="s">
        <v>3337</v>
      </c>
      <c r="I1264" t="s">
        <v>3337</v>
      </c>
      <c r="J1264" t="s">
        <v>4388</v>
      </c>
    </row>
    <row r="1265" spans="6:10" x14ac:dyDescent="0.25">
      <c r="F1265" t="s">
        <v>191</v>
      </c>
      <c r="G1265" t="s">
        <v>191</v>
      </c>
      <c r="H1265" t="s">
        <v>3338</v>
      </c>
      <c r="I1265" t="s">
        <v>3338</v>
      </c>
      <c r="J1265" t="s">
        <v>3338</v>
      </c>
    </row>
    <row r="1266" spans="6:10" x14ac:dyDescent="0.25">
      <c r="F1266" t="s">
        <v>191</v>
      </c>
      <c r="G1266" t="s">
        <v>191</v>
      </c>
      <c r="H1266" t="s">
        <v>3338</v>
      </c>
      <c r="I1266" t="s">
        <v>3338</v>
      </c>
      <c r="J1266" t="s">
        <v>4389</v>
      </c>
    </row>
    <row r="1267" spans="6:10" x14ac:dyDescent="0.25">
      <c r="F1267" t="s">
        <v>191</v>
      </c>
      <c r="G1267" t="s">
        <v>191</v>
      </c>
      <c r="H1267" t="s">
        <v>3338</v>
      </c>
      <c r="I1267" t="s">
        <v>3338</v>
      </c>
      <c r="J1267" t="s">
        <v>4390</v>
      </c>
    </row>
    <row r="1268" spans="6:10" x14ac:dyDescent="0.25">
      <c r="F1268" t="s">
        <v>191</v>
      </c>
      <c r="G1268" t="s">
        <v>191</v>
      </c>
      <c r="H1268" t="s">
        <v>3338</v>
      </c>
      <c r="I1268" t="s">
        <v>3338</v>
      </c>
      <c r="J1268" t="s">
        <v>4391</v>
      </c>
    </row>
    <row r="1269" spans="6:10" x14ac:dyDescent="0.25">
      <c r="F1269" t="s">
        <v>191</v>
      </c>
      <c r="G1269" t="s">
        <v>191</v>
      </c>
      <c r="H1269" t="s">
        <v>3338</v>
      </c>
      <c r="I1269" t="s">
        <v>3338</v>
      </c>
      <c r="J1269" t="s">
        <v>4392</v>
      </c>
    </row>
    <row r="1270" spans="6:10" x14ac:dyDescent="0.25">
      <c r="F1270" t="s">
        <v>191</v>
      </c>
      <c r="G1270" t="s">
        <v>191</v>
      </c>
      <c r="H1270" t="s">
        <v>3338</v>
      </c>
      <c r="I1270" t="s">
        <v>3338</v>
      </c>
      <c r="J1270" t="s">
        <v>4139</v>
      </c>
    </row>
    <row r="1271" spans="6:10" x14ac:dyDescent="0.25">
      <c r="F1271" t="s">
        <v>191</v>
      </c>
      <c r="G1271" t="s">
        <v>191</v>
      </c>
      <c r="H1271" t="s">
        <v>191</v>
      </c>
      <c r="I1271" t="s">
        <v>4393</v>
      </c>
      <c r="J1271" t="s">
        <v>191</v>
      </c>
    </row>
    <row r="1272" spans="6:10" x14ac:dyDescent="0.25">
      <c r="F1272" t="s">
        <v>191</v>
      </c>
      <c r="G1272" t="s">
        <v>191</v>
      </c>
      <c r="H1272" t="s">
        <v>191</v>
      </c>
      <c r="I1272" t="s">
        <v>4393</v>
      </c>
      <c r="J1272" t="s">
        <v>4394</v>
      </c>
    </row>
    <row r="1273" spans="6:10" x14ac:dyDescent="0.25">
      <c r="F1273" t="s">
        <v>191</v>
      </c>
      <c r="G1273" t="s">
        <v>191</v>
      </c>
      <c r="H1273" t="s">
        <v>191</v>
      </c>
      <c r="I1273" t="s">
        <v>4393</v>
      </c>
      <c r="J1273" t="s">
        <v>4395</v>
      </c>
    </row>
    <row r="1274" spans="6:10" x14ac:dyDescent="0.25">
      <c r="F1274" t="s">
        <v>191</v>
      </c>
      <c r="G1274" t="s">
        <v>191</v>
      </c>
      <c r="H1274" t="s">
        <v>191</v>
      </c>
      <c r="I1274" t="s">
        <v>4393</v>
      </c>
      <c r="J1274" t="s">
        <v>4396</v>
      </c>
    </row>
    <row r="1275" spans="6:10" x14ac:dyDescent="0.25">
      <c r="F1275" t="s">
        <v>191</v>
      </c>
      <c r="G1275" t="s">
        <v>191</v>
      </c>
      <c r="H1275" t="s">
        <v>191</v>
      </c>
      <c r="I1275" t="s">
        <v>4393</v>
      </c>
      <c r="J1275" t="s">
        <v>4397</v>
      </c>
    </row>
    <row r="1276" spans="6:10" x14ac:dyDescent="0.25">
      <c r="F1276" t="s">
        <v>191</v>
      </c>
      <c r="G1276" t="s">
        <v>191</v>
      </c>
      <c r="H1276" t="s">
        <v>191</v>
      </c>
      <c r="I1276" t="s">
        <v>4393</v>
      </c>
      <c r="J1276" t="s">
        <v>4398</v>
      </c>
    </row>
    <row r="1277" spans="6:10" x14ac:dyDescent="0.25">
      <c r="F1277" t="s">
        <v>191</v>
      </c>
      <c r="G1277" t="s">
        <v>191</v>
      </c>
      <c r="H1277" t="s">
        <v>191</v>
      </c>
      <c r="I1277" t="s">
        <v>4393</v>
      </c>
      <c r="J1277" t="s">
        <v>4399</v>
      </c>
    </row>
    <row r="1278" spans="6:10" x14ac:dyDescent="0.25">
      <c r="F1278" t="s">
        <v>191</v>
      </c>
      <c r="G1278" t="s">
        <v>191</v>
      </c>
      <c r="H1278" t="s">
        <v>191</v>
      </c>
      <c r="I1278" t="s">
        <v>4393</v>
      </c>
      <c r="J1278" t="s">
        <v>4400</v>
      </c>
    </row>
    <row r="1279" spans="6:10" x14ac:dyDescent="0.25">
      <c r="F1279" t="s">
        <v>191</v>
      </c>
      <c r="G1279" t="s">
        <v>191</v>
      </c>
      <c r="H1279" t="s">
        <v>191</v>
      </c>
      <c r="I1279" t="s">
        <v>4393</v>
      </c>
      <c r="J1279" t="s">
        <v>4401</v>
      </c>
    </row>
    <row r="1280" spans="6:10" x14ac:dyDescent="0.25">
      <c r="F1280" t="s">
        <v>191</v>
      </c>
      <c r="G1280" t="s">
        <v>191</v>
      </c>
      <c r="H1280" t="s">
        <v>191</v>
      </c>
      <c r="I1280" t="s">
        <v>4393</v>
      </c>
      <c r="J1280" t="s">
        <v>4174</v>
      </c>
    </row>
    <row r="1281" spans="6:10" x14ac:dyDescent="0.25">
      <c r="F1281" t="s">
        <v>191</v>
      </c>
      <c r="G1281" t="s">
        <v>191</v>
      </c>
      <c r="H1281" t="s">
        <v>191</v>
      </c>
      <c r="I1281" t="s">
        <v>4393</v>
      </c>
      <c r="J1281" t="s">
        <v>4336</v>
      </c>
    </row>
    <row r="1282" spans="6:10" x14ac:dyDescent="0.25">
      <c r="F1282" t="s">
        <v>191</v>
      </c>
      <c r="G1282" t="s">
        <v>191</v>
      </c>
      <c r="H1282" t="s">
        <v>191</v>
      </c>
      <c r="I1282" t="s">
        <v>4393</v>
      </c>
      <c r="J1282" t="s">
        <v>4402</v>
      </c>
    </row>
    <row r="1283" spans="6:10" x14ac:dyDescent="0.25">
      <c r="F1283" t="s">
        <v>3127</v>
      </c>
      <c r="G1283" t="s">
        <v>3127</v>
      </c>
      <c r="H1283" t="s">
        <v>3127</v>
      </c>
      <c r="I1283" t="s">
        <v>4403</v>
      </c>
      <c r="J1283" t="s">
        <v>3127</v>
      </c>
    </row>
    <row r="1284" spans="6:10" x14ac:dyDescent="0.25">
      <c r="F1284" t="s">
        <v>3127</v>
      </c>
      <c r="G1284" t="s">
        <v>3127</v>
      </c>
      <c r="H1284" t="s">
        <v>3127</v>
      </c>
      <c r="I1284" t="s">
        <v>4403</v>
      </c>
      <c r="J1284" t="s">
        <v>4404</v>
      </c>
    </row>
    <row r="1285" spans="6:10" x14ac:dyDescent="0.25">
      <c r="F1285" t="s">
        <v>3127</v>
      </c>
      <c r="G1285" t="s">
        <v>3127</v>
      </c>
      <c r="H1285" t="s">
        <v>3127</v>
      </c>
      <c r="I1285" t="s">
        <v>4403</v>
      </c>
      <c r="J1285" t="s">
        <v>4405</v>
      </c>
    </row>
    <row r="1286" spans="6:10" x14ac:dyDescent="0.25">
      <c r="F1286" t="s">
        <v>3127</v>
      </c>
      <c r="G1286" t="s">
        <v>3127</v>
      </c>
      <c r="H1286" t="s">
        <v>3127</v>
      </c>
      <c r="I1286" t="s">
        <v>4403</v>
      </c>
      <c r="J1286" t="s">
        <v>4406</v>
      </c>
    </row>
    <row r="1287" spans="6:10" x14ac:dyDescent="0.25">
      <c r="F1287" t="s">
        <v>3127</v>
      </c>
      <c r="G1287" t="s">
        <v>3127</v>
      </c>
      <c r="H1287" t="s">
        <v>3127</v>
      </c>
      <c r="I1287" t="s">
        <v>4403</v>
      </c>
      <c r="J1287" t="s">
        <v>4407</v>
      </c>
    </row>
    <row r="1288" spans="6:10" x14ac:dyDescent="0.25">
      <c r="F1288" t="s">
        <v>3127</v>
      </c>
      <c r="G1288" t="s">
        <v>3127</v>
      </c>
      <c r="H1288" t="s">
        <v>3127</v>
      </c>
      <c r="I1288" t="s">
        <v>4403</v>
      </c>
      <c r="J1288" t="s">
        <v>4408</v>
      </c>
    </row>
    <row r="1289" spans="6:10" x14ac:dyDescent="0.25">
      <c r="F1289" t="s">
        <v>3127</v>
      </c>
      <c r="G1289" t="s">
        <v>3127</v>
      </c>
      <c r="H1289" t="s">
        <v>3127</v>
      </c>
      <c r="I1289" t="s">
        <v>4403</v>
      </c>
      <c r="J1289" t="s">
        <v>4409</v>
      </c>
    </row>
    <row r="1290" spans="6:10" x14ac:dyDescent="0.25">
      <c r="F1290" t="s">
        <v>3127</v>
      </c>
      <c r="G1290" t="s">
        <v>3127</v>
      </c>
      <c r="H1290" t="s">
        <v>3127</v>
      </c>
      <c r="I1290" t="s">
        <v>4403</v>
      </c>
      <c r="J1290" t="s">
        <v>4410</v>
      </c>
    </row>
    <row r="1291" spans="6:10" x14ac:dyDescent="0.25">
      <c r="F1291" t="s">
        <v>3127</v>
      </c>
      <c r="G1291" t="s">
        <v>3127</v>
      </c>
      <c r="H1291" t="s">
        <v>3127</v>
      </c>
      <c r="I1291" t="s">
        <v>4403</v>
      </c>
      <c r="J1291" t="s">
        <v>4411</v>
      </c>
    </row>
    <row r="1292" spans="6:10" x14ac:dyDescent="0.25">
      <c r="F1292" t="s">
        <v>3127</v>
      </c>
      <c r="G1292" t="s">
        <v>3127</v>
      </c>
      <c r="H1292" t="s">
        <v>3127</v>
      </c>
      <c r="I1292" t="s">
        <v>4403</v>
      </c>
      <c r="J1292" t="s">
        <v>4225</v>
      </c>
    </row>
    <row r="1293" spans="6:10" x14ac:dyDescent="0.25">
      <c r="F1293" t="s">
        <v>3127</v>
      </c>
      <c r="G1293" t="s">
        <v>3127</v>
      </c>
      <c r="H1293" t="s">
        <v>3127</v>
      </c>
      <c r="I1293" t="s">
        <v>4403</v>
      </c>
      <c r="J1293" t="s">
        <v>4412</v>
      </c>
    </row>
    <row r="1294" spans="6:10" x14ac:dyDescent="0.25">
      <c r="F1294" t="s">
        <v>3127</v>
      </c>
      <c r="G1294" t="s">
        <v>3127</v>
      </c>
      <c r="H1294" t="s">
        <v>3127</v>
      </c>
      <c r="I1294" t="s">
        <v>4403</v>
      </c>
      <c r="J1294" t="s">
        <v>3270</v>
      </c>
    </row>
    <row r="1295" spans="6:10" x14ac:dyDescent="0.25">
      <c r="F1295" t="s">
        <v>3127</v>
      </c>
      <c r="G1295" t="s">
        <v>3127</v>
      </c>
      <c r="H1295" t="s">
        <v>3127</v>
      </c>
      <c r="I1295" t="s">
        <v>4403</v>
      </c>
      <c r="J1295" t="s">
        <v>4413</v>
      </c>
    </row>
    <row r="1296" spans="6:10" x14ac:dyDescent="0.25">
      <c r="F1296" t="s">
        <v>3127</v>
      </c>
      <c r="G1296" t="s">
        <v>3127</v>
      </c>
      <c r="H1296" t="s">
        <v>3127</v>
      </c>
      <c r="I1296" t="s">
        <v>4403</v>
      </c>
      <c r="J1296" t="s">
        <v>4414</v>
      </c>
    </row>
    <row r="1297" spans="6:10" x14ac:dyDescent="0.25">
      <c r="F1297" t="s">
        <v>3127</v>
      </c>
      <c r="G1297" t="s">
        <v>3127</v>
      </c>
      <c r="H1297" t="s">
        <v>3127</v>
      </c>
      <c r="I1297" t="s">
        <v>4403</v>
      </c>
      <c r="J1297" t="s">
        <v>4375</v>
      </c>
    </row>
    <row r="1298" spans="6:10" x14ac:dyDescent="0.25">
      <c r="F1298" t="s">
        <v>3127</v>
      </c>
      <c r="G1298" t="s">
        <v>3127</v>
      </c>
      <c r="H1298" t="s">
        <v>3127</v>
      </c>
      <c r="I1298" t="s">
        <v>4403</v>
      </c>
      <c r="J1298" t="s">
        <v>4415</v>
      </c>
    </row>
    <row r="1299" spans="6:10" x14ac:dyDescent="0.25">
      <c r="F1299" t="s">
        <v>3127</v>
      </c>
      <c r="G1299" t="s">
        <v>3127</v>
      </c>
      <c r="H1299" t="s">
        <v>3127</v>
      </c>
      <c r="I1299" t="s">
        <v>4403</v>
      </c>
      <c r="J1299" t="s">
        <v>4416</v>
      </c>
    </row>
    <row r="1300" spans="6:10" x14ac:dyDescent="0.25">
      <c r="F1300" t="s">
        <v>3127</v>
      </c>
      <c r="G1300" t="s">
        <v>3127</v>
      </c>
      <c r="H1300" t="s">
        <v>3127</v>
      </c>
      <c r="I1300" t="s">
        <v>4403</v>
      </c>
      <c r="J1300" t="s">
        <v>4417</v>
      </c>
    </row>
    <row r="1301" spans="6:10" x14ac:dyDescent="0.25">
      <c r="F1301" t="s">
        <v>3127</v>
      </c>
      <c r="G1301" t="s">
        <v>3127</v>
      </c>
      <c r="H1301" t="s">
        <v>3127</v>
      </c>
      <c r="I1301" t="s">
        <v>4403</v>
      </c>
      <c r="J1301" t="s">
        <v>4418</v>
      </c>
    </row>
    <row r="1302" spans="6:10" x14ac:dyDescent="0.25">
      <c r="F1302" t="s">
        <v>3127</v>
      </c>
      <c r="G1302" t="s">
        <v>3127</v>
      </c>
      <c r="H1302" t="s">
        <v>3127</v>
      </c>
      <c r="I1302" t="s">
        <v>4403</v>
      </c>
      <c r="J1302" t="s">
        <v>4419</v>
      </c>
    </row>
    <row r="1303" spans="6:10" x14ac:dyDescent="0.25">
      <c r="F1303" t="s">
        <v>3127</v>
      </c>
      <c r="G1303" t="s">
        <v>3127</v>
      </c>
      <c r="H1303" t="s">
        <v>3127</v>
      </c>
      <c r="I1303" t="s">
        <v>4403</v>
      </c>
      <c r="J1303" t="s">
        <v>3428</v>
      </c>
    </row>
    <row r="1304" spans="6:10" x14ac:dyDescent="0.25">
      <c r="F1304" t="s">
        <v>3127</v>
      </c>
      <c r="G1304" t="s">
        <v>3127</v>
      </c>
      <c r="H1304" t="s">
        <v>3127</v>
      </c>
      <c r="I1304" t="s">
        <v>4403</v>
      </c>
      <c r="J1304" t="s">
        <v>3595</v>
      </c>
    </row>
    <row r="1305" spans="6:10" x14ac:dyDescent="0.25">
      <c r="F1305" t="s">
        <v>3127</v>
      </c>
      <c r="G1305" t="s">
        <v>3127</v>
      </c>
      <c r="H1305" t="s">
        <v>3127</v>
      </c>
      <c r="I1305" t="s">
        <v>4403</v>
      </c>
      <c r="J1305" t="s">
        <v>4420</v>
      </c>
    </row>
    <row r="1306" spans="6:10" x14ac:dyDescent="0.25">
      <c r="F1306" t="s">
        <v>3127</v>
      </c>
      <c r="G1306" t="s">
        <v>3127</v>
      </c>
      <c r="H1306" t="s">
        <v>3127</v>
      </c>
      <c r="I1306" t="s">
        <v>4403</v>
      </c>
      <c r="J1306" t="s">
        <v>4421</v>
      </c>
    </row>
    <row r="1307" spans="6:10" x14ac:dyDescent="0.25">
      <c r="F1307" t="s">
        <v>3127</v>
      </c>
      <c r="G1307" t="s">
        <v>3127</v>
      </c>
      <c r="H1307" t="s">
        <v>3127</v>
      </c>
      <c r="I1307" t="s">
        <v>4403</v>
      </c>
      <c r="J1307" t="s">
        <v>4422</v>
      </c>
    </row>
    <row r="1308" spans="6:10" x14ac:dyDescent="0.25">
      <c r="F1308" t="s">
        <v>3127</v>
      </c>
      <c r="G1308" t="s">
        <v>3127</v>
      </c>
      <c r="H1308" t="s">
        <v>3127</v>
      </c>
      <c r="I1308" t="s">
        <v>4403</v>
      </c>
      <c r="J1308" t="s">
        <v>4423</v>
      </c>
    </row>
    <row r="1309" spans="6:10" x14ac:dyDescent="0.25">
      <c r="F1309" t="s">
        <v>3127</v>
      </c>
      <c r="G1309" t="s">
        <v>3127</v>
      </c>
      <c r="H1309" t="s">
        <v>3127</v>
      </c>
      <c r="I1309" t="s">
        <v>4403</v>
      </c>
      <c r="J1309" t="s">
        <v>4424</v>
      </c>
    </row>
    <row r="1310" spans="6:10" x14ac:dyDescent="0.25">
      <c r="F1310" t="s">
        <v>3127</v>
      </c>
      <c r="G1310" t="s">
        <v>3127</v>
      </c>
      <c r="H1310" t="s">
        <v>3127</v>
      </c>
      <c r="I1310" t="s">
        <v>4403</v>
      </c>
      <c r="J1310" t="s">
        <v>4425</v>
      </c>
    </row>
    <row r="1311" spans="6:10" x14ac:dyDescent="0.25">
      <c r="F1311" t="s">
        <v>3127</v>
      </c>
      <c r="G1311" t="s">
        <v>3127</v>
      </c>
      <c r="H1311" t="s">
        <v>3127</v>
      </c>
      <c r="I1311" t="s">
        <v>4403</v>
      </c>
      <c r="J1311" t="s">
        <v>4426</v>
      </c>
    </row>
    <row r="1312" spans="6:10" x14ac:dyDescent="0.25">
      <c r="F1312" t="s">
        <v>3127</v>
      </c>
      <c r="G1312" t="s">
        <v>3127</v>
      </c>
      <c r="H1312" t="s">
        <v>3127</v>
      </c>
      <c r="I1312" t="s">
        <v>4403</v>
      </c>
      <c r="J1312" t="s">
        <v>4427</v>
      </c>
    </row>
    <row r="1313" spans="6:10" x14ac:dyDescent="0.25">
      <c r="F1313" t="s">
        <v>3127</v>
      </c>
      <c r="G1313" t="s">
        <v>3127</v>
      </c>
      <c r="H1313" t="s">
        <v>3127</v>
      </c>
      <c r="I1313" t="s">
        <v>4403</v>
      </c>
      <c r="J1313" t="s">
        <v>4066</v>
      </c>
    </row>
    <row r="1314" spans="6:10" x14ac:dyDescent="0.25">
      <c r="F1314" t="s">
        <v>3127</v>
      </c>
      <c r="G1314" t="s">
        <v>3127</v>
      </c>
      <c r="H1314" t="s">
        <v>3127</v>
      </c>
      <c r="I1314" t="s">
        <v>4403</v>
      </c>
      <c r="J1314" t="s">
        <v>4428</v>
      </c>
    </row>
    <row r="1315" spans="6:10" x14ac:dyDescent="0.25">
      <c r="F1315" t="s">
        <v>3127</v>
      </c>
      <c r="G1315" t="s">
        <v>3127</v>
      </c>
      <c r="H1315" t="s">
        <v>3127</v>
      </c>
      <c r="I1315" t="s">
        <v>4403</v>
      </c>
      <c r="J1315" t="s">
        <v>4429</v>
      </c>
    </row>
    <row r="1316" spans="6:10" x14ac:dyDescent="0.25">
      <c r="F1316" t="s">
        <v>3127</v>
      </c>
      <c r="G1316" t="s">
        <v>3127</v>
      </c>
      <c r="H1316" t="s">
        <v>3127</v>
      </c>
      <c r="I1316" t="s">
        <v>4403</v>
      </c>
      <c r="J1316" t="s">
        <v>3357</v>
      </c>
    </row>
    <row r="1317" spans="6:10" x14ac:dyDescent="0.25">
      <c r="F1317" t="s">
        <v>3127</v>
      </c>
      <c r="G1317" t="s">
        <v>3127</v>
      </c>
      <c r="H1317" t="s">
        <v>3127</v>
      </c>
      <c r="I1317" t="s">
        <v>4403</v>
      </c>
      <c r="J1317" t="s">
        <v>4430</v>
      </c>
    </row>
    <row r="1318" spans="6:10" x14ac:dyDescent="0.25">
      <c r="F1318" t="s">
        <v>3127</v>
      </c>
      <c r="G1318" t="s">
        <v>3127</v>
      </c>
      <c r="H1318" t="s">
        <v>3127</v>
      </c>
      <c r="I1318" t="s">
        <v>4403</v>
      </c>
      <c r="J1318" t="s">
        <v>3222</v>
      </c>
    </row>
    <row r="1319" spans="6:10" x14ac:dyDescent="0.25">
      <c r="F1319" t="s">
        <v>3127</v>
      </c>
      <c r="G1319" t="s">
        <v>3127</v>
      </c>
      <c r="H1319" t="s">
        <v>3127</v>
      </c>
      <c r="I1319" t="s">
        <v>4403</v>
      </c>
      <c r="J1319" t="s">
        <v>4431</v>
      </c>
    </row>
    <row r="1320" spans="6:10" x14ac:dyDescent="0.25">
      <c r="F1320" t="s">
        <v>3127</v>
      </c>
      <c r="G1320" t="s">
        <v>3127</v>
      </c>
      <c r="H1320" t="s">
        <v>3127</v>
      </c>
      <c r="I1320" t="s">
        <v>4403</v>
      </c>
      <c r="J1320" t="s">
        <v>4432</v>
      </c>
    </row>
    <row r="1321" spans="6:10" x14ac:dyDescent="0.25">
      <c r="F1321" t="s">
        <v>3127</v>
      </c>
      <c r="G1321" t="s">
        <v>3127</v>
      </c>
      <c r="H1321" t="s">
        <v>3127</v>
      </c>
      <c r="I1321" t="s">
        <v>4403</v>
      </c>
      <c r="J1321" t="s">
        <v>3245</v>
      </c>
    </row>
    <row r="1322" spans="6:10" x14ac:dyDescent="0.25">
      <c r="F1322" t="s">
        <v>3127</v>
      </c>
      <c r="G1322" t="s">
        <v>3127</v>
      </c>
      <c r="H1322" t="s">
        <v>3127</v>
      </c>
      <c r="I1322" t="s">
        <v>4403</v>
      </c>
      <c r="J1322" t="s">
        <v>4433</v>
      </c>
    </row>
    <row r="1323" spans="6:10" x14ac:dyDescent="0.25">
      <c r="F1323" t="s">
        <v>3127</v>
      </c>
      <c r="G1323" t="s">
        <v>3127</v>
      </c>
      <c r="H1323" t="s">
        <v>3127</v>
      </c>
      <c r="I1323" t="s">
        <v>4403</v>
      </c>
      <c r="J1323" t="s">
        <v>4434</v>
      </c>
    </row>
    <row r="1324" spans="6:10" x14ac:dyDescent="0.25">
      <c r="F1324" t="s">
        <v>3127</v>
      </c>
      <c r="G1324" t="s">
        <v>3127</v>
      </c>
      <c r="H1324" t="s">
        <v>3127</v>
      </c>
      <c r="I1324" t="s">
        <v>4403</v>
      </c>
      <c r="J1324" t="s">
        <v>4435</v>
      </c>
    </row>
    <row r="1325" spans="6:10" x14ac:dyDescent="0.25">
      <c r="F1325" t="s">
        <v>3127</v>
      </c>
      <c r="G1325" t="s">
        <v>3127</v>
      </c>
      <c r="H1325" t="s">
        <v>3127</v>
      </c>
      <c r="I1325" t="s">
        <v>4403</v>
      </c>
      <c r="J1325" t="s">
        <v>4436</v>
      </c>
    </row>
    <row r="1326" spans="6:10" x14ac:dyDescent="0.25">
      <c r="F1326" t="s">
        <v>3127</v>
      </c>
      <c r="G1326" t="s">
        <v>3127</v>
      </c>
      <c r="H1326" t="s">
        <v>3341</v>
      </c>
      <c r="I1326" t="s">
        <v>3341</v>
      </c>
      <c r="J1326" t="s">
        <v>3341</v>
      </c>
    </row>
    <row r="1327" spans="6:10" x14ac:dyDescent="0.25">
      <c r="F1327" t="s">
        <v>3127</v>
      </c>
      <c r="G1327" t="s">
        <v>3127</v>
      </c>
      <c r="H1327" t="s">
        <v>3341</v>
      </c>
      <c r="I1327" t="s">
        <v>3341</v>
      </c>
      <c r="J1327" t="s">
        <v>4437</v>
      </c>
    </row>
    <row r="1328" spans="6:10" x14ac:dyDescent="0.25">
      <c r="F1328" t="s">
        <v>3127</v>
      </c>
      <c r="G1328" t="s">
        <v>3127</v>
      </c>
      <c r="H1328" t="s">
        <v>3341</v>
      </c>
      <c r="I1328" t="s">
        <v>3341</v>
      </c>
      <c r="J1328" t="s">
        <v>4438</v>
      </c>
    </row>
    <row r="1329" spans="6:10" x14ac:dyDescent="0.25">
      <c r="F1329" t="s">
        <v>3127</v>
      </c>
      <c r="G1329" t="s">
        <v>3127</v>
      </c>
      <c r="H1329" t="s">
        <v>3341</v>
      </c>
      <c r="I1329" t="s">
        <v>3341</v>
      </c>
      <c r="J1329" t="s">
        <v>4439</v>
      </c>
    </row>
    <row r="1330" spans="6:10" x14ac:dyDescent="0.25">
      <c r="F1330" t="s">
        <v>3127</v>
      </c>
      <c r="G1330" t="s">
        <v>3127</v>
      </c>
      <c r="H1330" t="s">
        <v>3341</v>
      </c>
      <c r="I1330" t="s">
        <v>3341</v>
      </c>
      <c r="J1330" t="s">
        <v>4440</v>
      </c>
    </row>
    <row r="1331" spans="6:10" x14ac:dyDescent="0.25">
      <c r="F1331" t="s">
        <v>3127</v>
      </c>
      <c r="G1331" t="s">
        <v>3127</v>
      </c>
      <c r="H1331" t="s">
        <v>3343</v>
      </c>
      <c r="I1331" t="s">
        <v>3343</v>
      </c>
      <c r="J1331" t="s">
        <v>3343</v>
      </c>
    </row>
    <row r="1332" spans="6:10" x14ac:dyDescent="0.25">
      <c r="F1332" t="s">
        <v>3127</v>
      </c>
      <c r="G1332" t="s">
        <v>3127</v>
      </c>
      <c r="H1332" t="s">
        <v>3343</v>
      </c>
      <c r="I1332" t="s">
        <v>3343</v>
      </c>
      <c r="J1332" t="s">
        <v>4441</v>
      </c>
    </row>
    <row r="1333" spans="6:10" x14ac:dyDescent="0.25">
      <c r="F1333" t="s">
        <v>3127</v>
      </c>
      <c r="G1333" t="s">
        <v>3127</v>
      </c>
      <c r="H1333" t="s">
        <v>3343</v>
      </c>
      <c r="I1333" t="s">
        <v>3343</v>
      </c>
      <c r="J1333" t="s">
        <v>4442</v>
      </c>
    </row>
    <row r="1334" spans="6:10" x14ac:dyDescent="0.25">
      <c r="F1334" t="s">
        <v>3127</v>
      </c>
      <c r="G1334" t="s">
        <v>3127</v>
      </c>
      <c r="H1334" t="s">
        <v>3343</v>
      </c>
      <c r="I1334" t="s">
        <v>3343</v>
      </c>
      <c r="J1334" t="s">
        <v>4443</v>
      </c>
    </row>
    <row r="1335" spans="6:10" x14ac:dyDescent="0.25">
      <c r="F1335" t="s">
        <v>3127</v>
      </c>
      <c r="G1335" t="s">
        <v>3127</v>
      </c>
      <c r="H1335" t="s">
        <v>3343</v>
      </c>
      <c r="I1335" t="s">
        <v>3343</v>
      </c>
      <c r="J1335" t="s">
        <v>4444</v>
      </c>
    </row>
    <row r="1336" spans="6:10" x14ac:dyDescent="0.25">
      <c r="F1336" t="s">
        <v>3127</v>
      </c>
      <c r="G1336" t="s">
        <v>3127</v>
      </c>
      <c r="H1336" t="s">
        <v>3345</v>
      </c>
      <c r="I1336" t="s">
        <v>3345</v>
      </c>
      <c r="J1336" t="s">
        <v>3345</v>
      </c>
    </row>
    <row r="1337" spans="6:10" x14ac:dyDescent="0.25">
      <c r="F1337" t="s">
        <v>3127</v>
      </c>
      <c r="G1337" t="s">
        <v>3127</v>
      </c>
      <c r="H1337" t="s">
        <v>3345</v>
      </c>
      <c r="I1337" t="s">
        <v>3345</v>
      </c>
      <c r="J1337" t="s">
        <v>4445</v>
      </c>
    </row>
    <row r="1338" spans="6:10" x14ac:dyDescent="0.25">
      <c r="F1338" t="s">
        <v>3127</v>
      </c>
      <c r="G1338" t="s">
        <v>3127</v>
      </c>
      <c r="H1338" t="s">
        <v>3345</v>
      </c>
      <c r="I1338" t="s">
        <v>3345</v>
      </c>
      <c r="J1338" t="s">
        <v>4446</v>
      </c>
    </row>
    <row r="1339" spans="6:10" x14ac:dyDescent="0.25">
      <c r="F1339" t="s">
        <v>3127</v>
      </c>
      <c r="G1339" t="s">
        <v>3127</v>
      </c>
      <c r="H1339" t="s">
        <v>3345</v>
      </c>
      <c r="I1339" t="s">
        <v>3345</v>
      </c>
      <c r="J1339" t="s">
        <v>4447</v>
      </c>
    </row>
    <row r="1340" spans="6:10" x14ac:dyDescent="0.25">
      <c r="F1340" t="s">
        <v>3127</v>
      </c>
      <c r="G1340" t="s">
        <v>3127</v>
      </c>
      <c r="H1340" t="s">
        <v>3345</v>
      </c>
      <c r="I1340" t="s">
        <v>3345</v>
      </c>
      <c r="J1340" t="s">
        <v>4448</v>
      </c>
    </row>
    <row r="1341" spans="6:10" x14ac:dyDescent="0.25">
      <c r="F1341" t="s">
        <v>3127</v>
      </c>
      <c r="G1341" t="s">
        <v>3127</v>
      </c>
      <c r="H1341" t="s">
        <v>3345</v>
      </c>
      <c r="I1341" t="s">
        <v>3345</v>
      </c>
      <c r="J1341" t="s">
        <v>4143</v>
      </c>
    </row>
    <row r="1342" spans="6:10" x14ac:dyDescent="0.25">
      <c r="F1342" t="s">
        <v>3127</v>
      </c>
      <c r="G1342" t="s">
        <v>3127</v>
      </c>
      <c r="H1342" t="s">
        <v>3345</v>
      </c>
      <c r="I1342" t="s">
        <v>3345</v>
      </c>
      <c r="J1342" t="s">
        <v>4449</v>
      </c>
    </row>
    <row r="1343" spans="6:10" x14ac:dyDescent="0.25">
      <c r="F1343" t="s">
        <v>3127</v>
      </c>
      <c r="G1343" t="s">
        <v>3127</v>
      </c>
      <c r="H1343" t="s">
        <v>3347</v>
      </c>
      <c r="I1343" t="s">
        <v>3347</v>
      </c>
      <c r="J1343" t="s">
        <v>4450</v>
      </c>
    </row>
    <row r="1344" spans="6:10" x14ac:dyDescent="0.25">
      <c r="F1344" t="s">
        <v>3127</v>
      </c>
      <c r="G1344" t="s">
        <v>3127</v>
      </c>
      <c r="H1344" t="s">
        <v>3347</v>
      </c>
      <c r="I1344" t="s">
        <v>3347</v>
      </c>
      <c r="J1344" t="s">
        <v>4451</v>
      </c>
    </row>
    <row r="1345" spans="6:10" x14ac:dyDescent="0.25">
      <c r="F1345" t="s">
        <v>3127</v>
      </c>
      <c r="G1345" t="s">
        <v>3127</v>
      </c>
      <c r="H1345" t="s">
        <v>3347</v>
      </c>
      <c r="I1345" t="s">
        <v>3347</v>
      </c>
      <c r="J1345" t="s">
        <v>4452</v>
      </c>
    </row>
    <row r="1346" spans="6:10" x14ac:dyDescent="0.25">
      <c r="F1346" t="s">
        <v>3127</v>
      </c>
      <c r="G1346" t="s">
        <v>3127</v>
      </c>
      <c r="H1346" t="s">
        <v>3347</v>
      </c>
      <c r="I1346" t="s">
        <v>3347</v>
      </c>
      <c r="J1346" t="s">
        <v>4453</v>
      </c>
    </row>
    <row r="1347" spans="6:10" x14ac:dyDescent="0.25">
      <c r="F1347" t="s">
        <v>3127</v>
      </c>
      <c r="G1347" t="s">
        <v>3127</v>
      </c>
      <c r="H1347" t="s">
        <v>3347</v>
      </c>
      <c r="I1347" t="s">
        <v>3347</v>
      </c>
      <c r="J1347" t="s">
        <v>4202</v>
      </c>
    </row>
    <row r="1348" spans="6:10" x14ac:dyDescent="0.25">
      <c r="F1348" t="s">
        <v>3127</v>
      </c>
      <c r="G1348" t="s">
        <v>3127</v>
      </c>
      <c r="H1348" t="s">
        <v>3347</v>
      </c>
      <c r="I1348" t="s">
        <v>3347</v>
      </c>
      <c r="J1348" t="s">
        <v>4454</v>
      </c>
    </row>
    <row r="1349" spans="6:10" x14ac:dyDescent="0.25">
      <c r="F1349" t="s">
        <v>3127</v>
      </c>
      <c r="G1349" t="s">
        <v>3127</v>
      </c>
      <c r="H1349" t="s">
        <v>3347</v>
      </c>
      <c r="I1349" t="s">
        <v>3347</v>
      </c>
      <c r="J1349" t="s">
        <v>4455</v>
      </c>
    </row>
    <row r="1350" spans="6:10" x14ac:dyDescent="0.25">
      <c r="F1350" t="s">
        <v>3127</v>
      </c>
      <c r="G1350" t="s">
        <v>3127</v>
      </c>
      <c r="H1350" t="s">
        <v>3347</v>
      </c>
      <c r="I1350" t="s">
        <v>3347</v>
      </c>
      <c r="J1350" t="s">
        <v>4456</v>
      </c>
    </row>
    <row r="1351" spans="6:10" x14ac:dyDescent="0.25">
      <c r="F1351" t="s">
        <v>3127</v>
      </c>
      <c r="G1351" t="s">
        <v>3127</v>
      </c>
      <c r="H1351" t="s">
        <v>3347</v>
      </c>
      <c r="I1351" t="s">
        <v>3347</v>
      </c>
      <c r="J1351" t="s">
        <v>4457</v>
      </c>
    </row>
    <row r="1352" spans="6:10" x14ac:dyDescent="0.25">
      <c r="F1352" t="s">
        <v>3127</v>
      </c>
      <c r="G1352" t="s">
        <v>3127</v>
      </c>
      <c r="H1352" t="s">
        <v>3347</v>
      </c>
      <c r="I1352" t="s">
        <v>3347</v>
      </c>
      <c r="J1352" t="s">
        <v>4458</v>
      </c>
    </row>
    <row r="1353" spans="6:10" x14ac:dyDescent="0.25">
      <c r="F1353" t="s">
        <v>3127</v>
      </c>
      <c r="G1353" t="s">
        <v>3127</v>
      </c>
      <c r="H1353" t="s">
        <v>3347</v>
      </c>
      <c r="I1353" t="s">
        <v>3347</v>
      </c>
      <c r="J1353" t="s">
        <v>4459</v>
      </c>
    </row>
    <row r="1354" spans="6:10" x14ac:dyDescent="0.25">
      <c r="F1354" t="s">
        <v>3127</v>
      </c>
      <c r="G1354" t="s">
        <v>3127</v>
      </c>
      <c r="H1354" t="s">
        <v>3347</v>
      </c>
      <c r="I1354" t="s">
        <v>3347</v>
      </c>
      <c r="J1354" t="s">
        <v>4460</v>
      </c>
    </row>
    <row r="1355" spans="6:10" x14ac:dyDescent="0.25">
      <c r="F1355" t="s">
        <v>3127</v>
      </c>
      <c r="G1355" t="s">
        <v>3127</v>
      </c>
      <c r="H1355" t="s">
        <v>3347</v>
      </c>
      <c r="I1355" t="s">
        <v>3347</v>
      </c>
      <c r="J1355" t="s">
        <v>3580</v>
      </c>
    </row>
    <row r="1356" spans="6:10" x14ac:dyDescent="0.25">
      <c r="F1356" t="s">
        <v>3127</v>
      </c>
      <c r="G1356" t="s">
        <v>3127</v>
      </c>
      <c r="H1356" t="s">
        <v>3347</v>
      </c>
      <c r="I1356" t="s">
        <v>3347</v>
      </c>
      <c r="J1356" t="s">
        <v>3357</v>
      </c>
    </row>
    <row r="1357" spans="6:10" x14ac:dyDescent="0.25">
      <c r="F1357" t="s">
        <v>3127</v>
      </c>
      <c r="G1357" t="s">
        <v>3127</v>
      </c>
      <c r="H1357" t="s">
        <v>3347</v>
      </c>
      <c r="I1357" t="s">
        <v>3347</v>
      </c>
      <c r="J1357" t="s">
        <v>4461</v>
      </c>
    </row>
    <row r="1358" spans="6:10" x14ac:dyDescent="0.25">
      <c r="F1358" t="s">
        <v>3127</v>
      </c>
      <c r="G1358" t="s">
        <v>3127</v>
      </c>
      <c r="H1358" t="s">
        <v>3347</v>
      </c>
      <c r="I1358" t="s">
        <v>3347</v>
      </c>
      <c r="J1358" t="s">
        <v>4462</v>
      </c>
    </row>
    <row r="1359" spans="6:10" x14ac:dyDescent="0.25">
      <c r="F1359" t="s">
        <v>3127</v>
      </c>
      <c r="G1359" t="s">
        <v>3127</v>
      </c>
      <c r="H1359" t="s">
        <v>3349</v>
      </c>
      <c r="I1359" t="s">
        <v>3349</v>
      </c>
      <c r="J1359" t="s">
        <v>3349</v>
      </c>
    </row>
    <row r="1360" spans="6:10" x14ac:dyDescent="0.25">
      <c r="F1360" t="s">
        <v>3127</v>
      </c>
      <c r="G1360" t="s">
        <v>3127</v>
      </c>
      <c r="H1360" t="s">
        <v>3349</v>
      </c>
      <c r="I1360" t="s">
        <v>3349</v>
      </c>
      <c r="J1360" t="s">
        <v>4463</v>
      </c>
    </row>
    <row r="1361" spans="6:10" x14ac:dyDescent="0.25">
      <c r="F1361" t="s">
        <v>3127</v>
      </c>
      <c r="G1361" t="s">
        <v>3127</v>
      </c>
      <c r="H1361" t="s">
        <v>3349</v>
      </c>
      <c r="I1361" t="s">
        <v>3349</v>
      </c>
      <c r="J1361" t="s">
        <v>4464</v>
      </c>
    </row>
    <row r="1362" spans="6:10" x14ac:dyDescent="0.25">
      <c r="F1362" t="s">
        <v>3127</v>
      </c>
      <c r="G1362" t="s">
        <v>3127</v>
      </c>
      <c r="H1362" t="s">
        <v>3349</v>
      </c>
      <c r="I1362" t="s">
        <v>3349</v>
      </c>
      <c r="J1362" t="s">
        <v>4465</v>
      </c>
    </row>
    <row r="1363" spans="6:10" x14ac:dyDescent="0.25">
      <c r="F1363" t="s">
        <v>3127</v>
      </c>
      <c r="G1363" t="s">
        <v>3127</v>
      </c>
      <c r="H1363" t="s">
        <v>3349</v>
      </c>
      <c r="I1363" t="s">
        <v>3349</v>
      </c>
      <c r="J1363" t="s">
        <v>3872</v>
      </c>
    </row>
    <row r="1364" spans="6:10" x14ac:dyDescent="0.25">
      <c r="F1364" t="s">
        <v>3127</v>
      </c>
      <c r="G1364" t="s">
        <v>3127</v>
      </c>
      <c r="H1364" t="s">
        <v>3349</v>
      </c>
      <c r="I1364" t="s">
        <v>3349</v>
      </c>
      <c r="J1364" t="s">
        <v>4466</v>
      </c>
    </row>
    <row r="1365" spans="6:10" x14ac:dyDescent="0.25">
      <c r="F1365" t="s">
        <v>3127</v>
      </c>
      <c r="G1365" t="s">
        <v>3127</v>
      </c>
      <c r="H1365" t="s">
        <v>3349</v>
      </c>
      <c r="I1365" t="s">
        <v>3349</v>
      </c>
      <c r="J1365" t="s">
        <v>4467</v>
      </c>
    </row>
    <row r="1366" spans="6:10" x14ac:dyDescent="0.25">
      <c r="F1366" t="s">
        <v>3127</v>
      </c>
      <c r="G1366" t="s">
        <v>3127</v>
      </c>
      <c r="H1366" t="s">
        <v>3349</v>
      </c>
      <c r="I1366" t="s">
        <v>3349</v>
      </c>
      <c r="J1366" t="s">
        <v>4468</v>
      </c>
    </row>
    <row r="1367" spans="6:10" x14ac:dyDescent="0.25">
      <c r="F1367" t="s">
        <v>3127</v>
      </c>
      <c r="G1367" t="s">
        <v>3127</v>
      </c>
      <c r="H1367" t="s">
        <v>3349</v>
      </c>
      <c r="I1367" t="s">
        <v>3349</v>
      </c>
      <c r="J1367" t="s">
        <v>4469</v>
      </c>
    </row>
    <row r="1368" spans="6:10" x14ac:dyDescent="0.25">
      <c r="F1368" t="s">
        <v>3127</v>
      </c>
      <c r="G1368" t="s">
        <v>3127</v>
      </c>
      <c r="H1368" t="s">
        <v>3349</v>
      </c>
      <c r="I1368" t="s">
        <v>3349</v>
      </c>
      <c r="J1368" t="s">
        <v>4470</v>
      </c>
    </row>
    <row r="1369" spans="6:10" x14ac:dyDescent="0.25">
      <c r="F1369" t="s">
        <v>3127</v>
      </c>
      <c r="G1369" t="s">
        <v>3127</v>
      </c>
      <c r="H1369" t="s">
        <v>3349</v>
      </c>
      <c r="I1369" t="s">
        <v>3349</v>
      </c>
      <c r="J1369" t="s">
        <v>4471</v>
      </c>
    </row>
    <row r="1370" spans="6:10" x14ac:dyDescent="0.25">
      <c r="F1370" t="s">
        <v>3127</v>
      </c>
      <c r="G1370" t="s">
        <v>3127</v>
      </c>
      <c r="H1370" t="s">
        <v>3349</v>
      </c>
      <c r="I1370" t="s">
        <v>3349</v>
      </c>
      <c r="J1370" t="s">
        <v>4472</v>
      </c>
    </row>
    <row r="1371" spans="6:10" x14ac:dyDescent="0.25">
      <c r="F1371" t="s">
        <v>3127</v>
      </c>
      <c r="G1371" t="s">
        <v>3127</v>
      </c>
      <c r="H1371" t="s">
        <v>3351</v>
      </c>
      <c r="I1371" t="s">
        <v>3351</v>
      </c>
      <c r="J1371" t="s">
        <v>4473</v>
      </c>
    </row>
    <row r="1372" spans="6:10" x14ac:dyDescent="0.25">
      <c r="F1372" t="s">
        <v>3127</v>
      </c>
      <c r="G1372" t="s">
        <v>3127</v>
      </c>
      <c r="H1372" t="s">
        <v>3351</v>
      </c>
      <c r="I1372" t="s">
        <v>3351</v>
      </c>
      <c r="J1372" t="s">
        <v>4474</v>
      </c>
    </row>
    <row r="1373" spans="6:10" x14ac:dyDescent="0.25">
      <c r="F1373" t="s">
        <v>3127</v>
      </c>
      <c r="G1373" t="s">
        <v>3127</v>
      </c>
      <c r="H1373" t="s">
        <v>3351</v>
      </c>
      <c r="I1373" t="s">
        <v>3351</v>
      </c>
      <c r="J1373" t="s">
        <v>4475</v>
      </c>
    </row>
    <row r="1374" spans="6:10" x14ac:dyDescent="0.25">
      <c r="F1374" t="s">
        <v>3127</v>
      </c>
      <c r="G1374" t="s">
        <v>3127</v>
      </c>
      <c r="H1374" t="s">
        <v>3351</v>
      </c>
      <c r="I1374" t="s">
        <v>3351</v>
      </c>
      <c r="J1374" t="s">
        <v>4476</v>
      </c>
    </row>
    <row r="1375" spans="6:10" x14ac:dyDescent="0.25">
      <c r="F1375" t="s">
        <v>3127</v>
      </c>
      <c r="G1375" t="s">
        <v>3127</v>
      </c>
      <c r="H1375" t="s">
        <v>3351</v>
      </c>
      <c r="I1375" t="s">
        <v>3351</v>
      </c>
      <c r="J1375" t="s">
        <v>4477</v>
      </c>
    </row>
    <row r="1376" spans="6:10" x14ac:dyDescent="0.25">
      <c r="F1376" t="s">
        <v>3127</v>
      </c>
      <c r="G1376" t="s">
        <v>3127</v>
      </c>
      <c r="H1376" t="s">
        <v>3351</v>
      </c>
      <c r="I1376" t="s">
        <v>3351</v>
      </c>
      <c r="J1376" t="s">
        <v>4010</v>
      </c>
    </row>
    <row r="1377" spans="6:10" x14ac:dyDescent="0.25">
      <c r="F1377" t="s">
        <v>3127</v>
      </c>
      <c r="G1377" t="s">
        <v>3127</v>
      </c>
      <c r="H1377" t="s">
        <v>3351</v>
      </c>
      <c r="I1377" t="s">
        <v>3351</v>
      </c>
      <c r="J1377" t="s">
        <v>4478</v>
      </c>
    </row>
    <row r="1378" spans="6:10" x14ac:dyDescent="0.25">
      <c r="F1378" t="s">
        <v>3127</v>
      </c>
      <c r="G1378" t="s">
        <v>3127</v>
      </c>
      <c r="H1378" t="s">
        <v>3351</v>
      </c>
      <c r="I1378" t="s">
        <v>3351</v>
      </c>
      <c r="J1378" t="s">
        <v>4479</v>
      </c>
    </row>
    <row r="1379" spans="6:10" x14ac:dyDescent="0.25">
      <c r="F1379" t="s">
        <v>3127</v>
      </c>
      <c r="G1379" t="s">
        <v>3127</v>
      </c>
      <c r="H1379" t="s">
        <v>3351</v>
      </c>
      <c r="I1379" t="s">
        <v>3351</v>
      </c>
      <c r="J1379" t="s">
        <v>3351</v>
      </c>
    </row>
    <row r="1380" spans="6:10" x14ac:dyDescent="0.25">
      <c r="F1380" t="s">
        <v>3127</v>
      </c>
      <c r="G1380" t="s">
        <v>3127</v>
      </c>
      <c r="H1380" t="s">
        <v>3351</v>
      </c>
      <c r="I1380" t="s">
        <v>3351</v>
      </c>
      <c r="J1380" t="s">
        <v>4480</v>
      </c>
    </row>
    <row r="1381" spans="6:10" x14ac:dyDescent="0.25">
      <c r="F1381" t="s">
        <v>3127</v>
      </c>
      <c r="G1381" t="s">
        <v>3127</v>
      </c>
      <c r="H1381" t="s">
        <v>3351</v>
      </c>
      <c r="I1381" t="s">
        <v>3351</v>
      </c>
      <c r="J1381" t="s">
        <v>4481</v>
      </c>
    </row>
    <row r="1382" spans="6:10" x14ac:dyDescent="0.25">
      <c r="F1382" t="s">
        <v>3127</v>
      </c>
      <c r="G1382" t="s">
        <v>3127</v>
      </c>
      <c r="H1382" t="s">
        <v>3351</v>
      </c>
      <c r="I1382" t="s">
        <v>3351</v>
      </c>
      <c r="J1382" t="s">
        <v>4482</v>
      </c>
    </row>
    <row r="1383" spans="6:10" x14ac:dyDescent="0.25">
      <c r="F1383" t="s">
        <v>3127</v>
      </c>
      <c r="G1383" t="s">
        <v>3127</v>
      </c>
      <c r="H1383" t="s">
        <v>3351</v>
      </c>
      <c r="I1383" t="s">
        <v>3351</v>
      </c>
      <c r="J1383" t="s">
        <v>4483</v>
      </c>
    </row>
    <row r="1384" spans="6:10" x14ac:dyDescent="0.25">
      <c r="F1384" t="s">
        <v>3127</v>
      </c>
      <c r="G1384" t="s">
        <v>3127</v>
      </c>
      <c r="H1384" t="s">
        <v>3351</v>
      </c>
      <c r="I1384" t="s">
        <v>3351</v>
      </c>
      <c r="J1384" t="s">
        <v>4484</v>
      </c>
    </row>
    <row r="1385" spans="6:10" x14ac:dyDescent="0.25">
      <c r="F1385" t="s">
        <v>3127</v>
      </c>
      <c r="G1385" t="s">
        <v>3127</v>
      </c>
      <c r="H1385" t="s">
        <v>3351</v>
      </c>
      <c r="I1385" t="s">
        <v>3351</v>
      </c>
      <c r="J1385" t="s">
        <v>4485</v>
      </c>
    </row>
    <row r="1386" spans="6:10" x14ac:dyDescent="0.25">
      <c r="F1386" t="s">
        <v>3127</v>
      </c>
      <c r="G1386" t="s">
        <v>3127</v>
      </c>
      <c r="H1386" t="s">
        <v>3351</v>
      </c>
      <c r="I1386" t="s">
        <v>3351</v>
      </c>
      <c r="J1386" t="s">
        <v>3580</v>
      </c>
    </row>
    <row r="1387" spans="6:10" x14ac:dyDescent="0.25">
      <c r="F1387" t="s">
        <v>3127</v>
      </c>
      <c r="G1387" t="s">
        <v>3127</v>
      </c>
      <c r="H1387" t="s">
        <v>3351</v>
      </c>
      <c r="I1387" t="s">
        <v>3351</v>
      </c>
      <c r="J1387" t="s">
        <v>4486</v>
      </c>
    </row>
    <row r="1388" spans="6:10" x14ac:dyDescent="0.25">
      <c r="F1388" t="s">
        <v>3127</v>
      </c>
      <c r="G1388" t="s">
        <v>3127</v>
      </c>
      <c r="H1388" t="s">
        <v>3351</v>
      </c>
      <c r="I1388" t="s">
        <v>3351</v>
      </c>
      <c r="J1388" t="s">
        <v>4487</v>
      </c>
    </row>
    <row r="1389" spans="6:10" x14ac:dyDescent="0.25">
      <c r="F1389" t="s">
        <v>3127</v>
      </c>
      <c r="G1389" t="s">
        <v>3127</v>
      </c>
      <c r="H1389" t="s">
        <v>3351</v>
      </c>
      <c r="I1389" t="s">
        <v>3351</v>
      </c>
      <c r="J1389" t="s">
        <v>4488</v>
      </c>
    </row>
    <row r="1390" spans="6:10" x14ac:dyDescent="0.25">
      <c r="F1390" t="s">
        <v>3127</v>
      </c>
      <c r="G1390" t="s">
        <v>3127</v>
      </c>
      <c r="H1390" t="s">
        <v>3351</v>
      </c>
      <c r="I1390" t="s">
        <v>3351</v>
      </c>
      <c r="J1390" t="s">
        <v>4489</v>
      </c>
    </row>
    <row r="1391" spans="6:10" x14ac:dyDescent="0.25">
      <c r="F1391" t="s">
        <v>3127</v>
      </c>
      <c r="G1391" t="s">
        <v>3127</v>
      </c>
      <c r="H1391" t="s">
        <v>3351</v>
      </c>
      <c r="I1391" t="s">
        <v>3351</v>
      </c>
      <c r="J1391" t="s">
        <v>4490</v>
      </c>
    </row>
    <row r="1392" spans="6:10" x14ac:dyDescent="0.25">
      <c r="F1392" t="s">
        <v>3127</v>
      </c>
      <c r="G1392" t="s">
        <v>3127</v>
      </c>
      <c r="H1392" t="s">
        <v>3351</v>
      </c>
      <c r="I1392" t="s">
        <v>3351</v>
      </c>
      <c r="J1392" t="s">
        <v>4491</v>
      </c>
    </row>
    <row r="1393" spans="6:10" x14ac:dyDescent="0.25">
      <c r="F1393" t="s">
        <v>3127</v>
      </c>
      <c r="G1393" t="s">
        <v>3127</v>
      </c>
      <c r="H1393" t="s">
        <v>3351</v>
      </c>
      <c r="I1393" t="s">
        <v>3351</v>
      </c>
      <c r="J1393" t="s">
        <v>4492</v>
      </c>
    </row>
    <row r="1394" spans="6:10" x14ac:dyDescent="0.25">
      <c r="F1394" t="s">
        <v>3127</v>
      </c>
      <c r="G1394" t="s">
        <v>3127</v>
      </c>
      <c r="H1394" t="s">
        <v>3351</v>
      </c>
      <c r="I1394" t="s">
        <v>3351</v>
      </c>
      <c r="J1394" t="s">
        <v>4493</v>
      </c>
    </row>
    <row r="1395" spans="6:10" x14ac:dyDescent="0.25">
      <c r="F1395" t="s">
        <v>3127</v>
      </c>
      <c r="G1395" t="s">
        <v>3127</v>
      </c>
      <c r="H1395" t="s">
        <v>3351</v>
      </c>
      <c r="I1395" t="s">
        <v>3351</v>
      </c>
      <c r="J1395" t="s">
        <v>4494</v>
      </c>
    </row>
    <row r="1396" spans="6:10" x14ac:dyDescent="0.25">
      <c r="F1396" t="s">
        <v>3127</v>
      </c>
      <c r="G1396" t="s">
        <v>3127</v>
      </c>
      <c r="H1396" t="s">
        <v>3351</v>
      </c>
      <c r="I1396" t="s">
        <v>3351</v>
      </c>
      <c r="J1396" t="s">
        <v>4495</v>
      </c>
    </row>
    <row r="1397" spans="6:10" x14ac:dyDescent="0.25">
      <c r="F1397" t="s">
        <v>3127</v>
      </c>
      <c r="G1397" t="s">
        <v>3127</v>
      </c>
      <c r="H1397" t="s">
        <v>3351</v>
      </c>
      <c r="I1397" t="s">
        <v>3351</v>
      </c>
      <c r="J1397" t="s">
        <v>4496</v>
      </c>
    </row>
    <row r="1398" spans="6:10" x14ac:dyDescent="0.25">
      <c r="F1398" t="s">
        <v>3127</v>
      </c>
      <c r="G1398" t="s">
        <v>3127</v>
      </c>
      <c r="H1398" t="s">
        <v>3351</v>
      </c>
      <c r="I1398" t="s">
        <v>3351</v>
      </c>
      <c r="J1398" t="s">
        <v>4497</v>
      </c>
    </row>
    <row r="1399" spans="6:10" x14ac:dyDescent="0.25">
      <c r="F1399" t="s">
        <v>3127</v>
      </c>
      <c r="G1399" t="s">
        <v>3127</v>
      </c>
      <c r="H1399" t="s">
        <v>3351</v>
      </c>
      <c r="I1399" t="s">
        <v>3351</v>
      </c>
      <c r="J1399" t="s">
        <v>4498</v>
      </c>
    </row>
    <row r="1400" spans="6:10" x14ac:dyDescent="0.25">
      <c r="F1400" t="s">
        <v>3127</v>
      </c>
      <c r="G1400" t="s">
        <v>3127</v>
      </c>
      <c r="H1400" t="s">
        <v>3351</v>
      </c>
      <c r="I1400" t="s">
        <v>3351</v>
      </c>
      <c r="J1400" t="s">
        <v>4499</v>
      </c>
    </row>
    <row r="1401" spans="6:10" x14ac:dyDescent="0.25">
      <c r="F1401" t="s">
        <v>3127</v>
      </c>
      <c r="G1401" t="s">
        <v>3127</v>
      </c>
      <c r="H1401" t="s">
        <v>3351</v>
      </c>
      <c r="I1401" t="s">
        <v>3351</v>
      </c>
      <c r="J1401" t="s">
        <v>4500</v>
      </c>
    </row>
    <row r="1402" spans="6:10" x14ac:dyDescent="0.25">
      <c r="F1402" t="s">
        <v>3127</v>
      </c>
      <c r="G1402" t="s">
        <v>3127</v>
      </c>
      <c r="H1402" t="s">
        <v>3351</v>
      </c>
      <c r="I1402" t="s">
        <v>3351</v>
      </c>
      <c r="J1402" t="s">
        <v>4501</v>
      </c>
    </row>
    <row r="1403" spans="6:10" x14ac:dyDescent="0.25">
      <c r="F1403" t="s">
        <v>3127</v>
      </c>
      <c r="G1403" t="s">
        <v>3127</v>
      </c>
      <c r="H1403" t="s">
        <v>3353</v>
      </c>
      <c r="I1403" t="s">
        <v>3353</v>
      </c>
      <c r="J1403" t="s">
        <v>4502</v>
      </c>
    </row>
    <row r="1404" spans="6:10" x14ac:dyDescent="0.25">
      <c r="F1404" t="s">
        <v>3127</v>
      </c>
      <c r="G1404" t="s">
        <v>3127</v>
      </c>
      <c r="H1404" t="s">
        <v>3353</v>
      </c>
      <c r="I1404" t="s">
        <v>3353</v>
      </c>
      <c r="J1404" t="s">
        <v>4503</v>
      </c>
    </row>
    <row r="1405" spans="6:10" x14ac:dyDescent="0.25">
      <c r="F1405" t="s">
        <v>3127</v>
      </c>
      <c r="G1405" t="s">
        <v>3127</v>
      </c>
      <c r="H1405" t="s">
        <v>3353</v>
      </c>
      <c r="I1405" t="s">
        <v>3353</v>
      </c>
      <c r="J1405" t="s">
        <v>4504</v>
      </c>
    </row>
    <row r="1406" spans="6:10" x14ac:dyDescent="0.25">
      <c r="F1406" t="s">
        <v>3127</v>
      </c>
      <c r="G1406" t="s">
        <v>3127</v>
      </c>
      <c r="H1406" t="s">
        <v>3353</v>
      </c>
      <c r="I1406" t="s">
        <v>3353</v>
      </c>
      <c r="J1406" t="s">
        <v>4505</v>
      </c>
    </row>
    <row r="1407" spans="6:10" x14ac:dyDescent="0.25">
      <c r="F1407" t="s">
        <v>3127</v>
      </c>
      <c r="G1407" t="s">
        <v>3127</v>
      </c>
      <c r="H1407" t="s">
        <v>3353</v>
      </c>
      <c r="I1407" t="s">
        <v>3353</v>
      </c>
      <c r="J1407" t="s">
        <v>4506</v>
      </c>
    </row>
    <row r="1408" spans="6:10" x14ac:dyDescent="0.25">
      <c r="F1408" t="s">
        <v>3127</v>
      </c>
      <c r="G1408" t="s">
        <v>3127</v>
      </c>
      <c r="H1408" t="s">
        <v>3353</v>
      </c>
      <c r="I1408" t="s">
        <v>3353</v>
      </c>
      <c r="J1408" t="s">
        <v>3353</v>
      </c>
    </row>
    <row r="1409" spans="6:10" x14ac:dyDescent="0.25">
      <c r="F1409" t="s">
        <v>3127</v>
      </c>
      <c r="G1409" t="s">
        <v>3127</v>
      </c>
      <c r="H1409" t="s">
        <v>3353</v>
      </c>
      <c r="I1409" t="s">
        <v>3353</v>
      </c>
      <c r="J1409" t="s">
        <v>3275</v>
      </c>
    </row>
    <row r="1410" spans="6:10" x14ac:dyDescent="0.25">
      <c r="F1410" t="s">
        <v>3127</v>
      </c>
      <c r="G1410" t="s">
        <v>3127</v>
      </c>
      <c r="H1410" t="s">
        <v>3353</v>
      </c>
      <c r="I1410" t="s">
        <v>3353</v>
      </c>
      <c r="J1410" t="s">
        <v>4507</v>
      </c>
    </row>
    <row r="1411" spans="6:10" x14ac:dyDescent="0.25">
      <c r="F1411" t="s">
        <v>3127</v>
      </c>
      <c r="G1411" t="s">
        <v>3127</v>
      </c>
      <c r="H1411" t="s">
        <v>3353</v>
      </c>
      <c r="I1411" t="s">
        <v>3353</v>
      </c>
      <c r="J1411" t="s">
        <v>4508</v>
      </c>
    </row>
    <row r="1412" spans="6:10" x14ac:dyDescent="0.25">
      <c r="F1412" t="s">
        <v>3127</v>
      </c>
      <c r="G1412" t="s">
        <v>3127</v>
      </c>
      <c r="H1412" t="s">
        <v>3353</v>
      </c>
      <c r="I1412" t="s">
        <v>3353</v>
      </c>
      <c r="J1412" t="s">
        <v>4509</v>
      </c>
    </row>
    <row r="1413" spans="6:10" x14ac:dyDescent="0.25">
      <c r="F1413" t="s">
        <v>3127</v>
      </c>
      <c r="G1413" t="s">
        <v>3127</v>
      </c>
      <c r="H1413" t="s">
        <v>3353</v>
      </c>
      <c r="I1413" t="s">
        <v>3353</v>
      </c>
      <c r="J1413" t="s">
        <v>4510</v>
      </c>
    </row>
    <row r="1414" spans="6:10" x14ac:dyDescent="0.25">
      <c r="F1414" t="s">
        <v>3127</v>
      </c>
      <c r="G1414" t="s">
        <v>3127</v>
      </c>
      <c r="H1414" t="s">
        <v>3353</v>
      </c>
      <c r="I1414" t="s">
        <v>3353</v>
      </c>
      <c r="J1414" t="s">
        <v>4511</v>
      </c>
    </row>
    <row r="1415" spans="6:10" x14ac:dyDescent="0.25">
      <c r="F1415" t="s">
        <v>3127</v>
      </c>
      <c r="G1415" t="s">
        <v>3127</v>
      </c>
      <c r="H1415" t="s">
        <v>3355</v>
      </c>
      <c r="I1415" t="s">
        <v>3355</v>
      </c>
      <c r="J1415" t="s">
        <v>3355</v>
      </c>
    </row>
    <row r="1416" spans="6:10" x14ac:dyDescent="0.25">
      <c r="F1416" t="s">
        <v>3127</v>
      </c>
      <c r="G1416" t="s">
        <v>3127</v>
      </c>
      <c r="H1416" t="s">
        <v>3355</v>
      </c>
      <c r="I1416" t="s">
        <v>3355</v>
      </c>
      <c r="J1416" t="s">
        <v>4512</v>
      </c>
    </row>
    <row r="1417" spans="6:10" x14ac:dyDescent="0.25">
      <c r="F1417" t="s">
        <v>3127</v>
      </c>
      <c r="G1417" t="s">
        <v>3127</v>
      </c>
      <c r="H1417" t="s">
        <v>3355</v>
      </c>
      <c r="I1417" t="s">
        <v>3355</v>
      </c>
      <c r="J1417" t="s">
        <v>4513</v>
      </c>
    </row>
    <row r="1418" spans="6:10" x14ac:dyDescent="0.25">
      <c r="F1418" t="s">
        <v>3127</v>
      </c>
      <c r="G1418" t="s">
        <v>3127</v>
      </c>
      <c r="H1418" t="s">
        <v>3355</v>
      </c>
      <c r="I1418" t="s">
        <v>3355</v>
      </c>
      <c r="J1418" t="s">
        <v>4514</v>
      </c>
    </row>
    <row r="1419" spans="6:10" x14ac:dyDescent="0.25">
      <c r="F1419" t="s">
        <v>3127</v>
      </c>
      <c r="G1419" t="s">
        <v>3127</v>
      </c>
      <c r="H1419" t="s">
        <v>3355</v>
      </c>
      <c r="I1419" t="s">
        <v>3355</v>
      </c>
      <c r="J1419" t="s">
        <v>4515</v>
      </c>
    </row>
    <row r="1420" spans="6:10" x14ac:dyDescent="0.25">
      <c r="F1420" t="s">
        <v>3127</v>
      </c>
      <c r="G1420" t="s">
        <v>3127</v>
      </c>
      <c r="H1420" t="s">
        <v>3355</v>
      </c>
      <c r="I1420" t="s">
        <v>3355</v>
      </c>
      <c r="J1420" t="s">
        <v>4516</v>
      </c>
    </row>
    <row r="1421" spans="6:10" x14ac:dyDescent="0.25">
      <c r="F1421" t="s">
        <v>3127</v>
      </c>
      <c r="G1421" t="s">
        <v>3127</v>
      </c>
      <c r="H1421" t="s">
        <v>3358</v>
      </c>
      <c r="I1421" t="s">
        <v>3358</v>
      </c>
      <c r="J1421" t="s">
        <v>3358</v>
      </c>
    </row>
    <row r="1422" spans="6:10" x14ac:dyDescent="0.25">
      <c r="F1422" t="s">
        <v>3127</v>
      </c>
      <c r="G1422" t="s">
        <v>3127</v>
      </c>
      <c r="H1422" t="s">
        <v>3358</v>
      </c>
      <c r="I1422" t="s">
        <v>3358</v>
      </c>
      <c r="J1422" t="s">
        <v>4517</v>
      </c>
    </row>
    <row r="1423" spans="6:10" x14ac:dyDescent="0.25">
      <c r="F1423" t="s">
        <v>3127</v>
      </c>
      <c r="G1423" t="s">
        <v>3127</v>
      </c>
      <c r="H1423" t="s">
        <v>3358</v>
      </c>
      <c r="I1423" t="s">
        <v>3358</v>
      </c>
      <c r="J1423" t="s">
        <v>4518</v>
      </c>
    </row>
    <row r="1424" spans="6:10" x14ac:dyDescent="0.25">
      <c r="F1424" t="s">
        <v>3127</v>
      </c>
      <c r="G1424" t="s">
        <v>3127</v>
      </c>
      <c r="H1424" t="s">
        <v>3358</v>
      </c>
      <c r="I1424" t="s">
        <v>3358</v>
      </c>
      <c r="J1424" t="s">
        <v>4519</v>
      </c>
    </row>
    <row r="1425" spans="6:10" x14ac:dyDescent="0.25">
      <c r="F1425" t="s">
        <v>3127</v>
      </c>
      <c r="G1425" t="s">
        <v>3127</v>
      </c>
      <c r="H1425" t="s">
        <v>3358</v>
      </c>
      <c r="I1425" t="s">
        <v>3358</v>
      </c>
      <c r="J1425" t="s">
        <v>3403</v>
      </c>
    </row>
    <row r="1426" spans="6:10" x14ac:dyDescent="0.25">
      <c r="F1426" t="s">
        <v>3127</v>
      </c>
      <c r="G1426" t="s">
        <v>3127</v>
      </c>
      <c r="H1426" t="s">
        <v>3358</v>
      </c>
      <c r="I1426" t="s">
        <v>3358</v>
      </c>
      <c r="J1426" t="s">
        <v>4520</v>
      </c>
    </row>
    <row r="1427" spans="6:10" x14ac:dyDescent="0.25">
      <c r="F1427" t="s">
        <v>3127</v>
      </c>
      <c r="G1427" t="s">
        <v>3127</v>
      </c>
      <c r="H1427" t="s">
        <v>3358</v>
      </c>
      <c r="I1427" t="s">
        <v>3358</v>
      </c>
      <c r="J1427" t="s">
        <v>4521</v>
      </c>
    </row>
    <row r="1428" spans="6:10" x14ac:dyDescent="0.25">
      <c r="F1428" t="s">
        <v>3127</v>
      </c>
      <c r="G1428" t="s">
        <v>3127</v>
      </c>
      <c r="H1428" t="s">
        <v>3358</v>
      </c>
      <c r="I1428" t="s">
        <v>3358</v>
      </c>
      <c r="J1428" t="s">
        <v>4522</v>
      </c>
    </row>
    <row r="1429" spans="6:10" x14ac:dyDescent="0.25">
      <c r="F1429" t="s">
        <v>3127</v>
      </c>
      <c r="G1429" t="s">
        <v>3127</v>
      </c>
      <c r="H1429" t="s">
        <v>3358</v>
      </c>
      <c r="I1429" t="s">
        <v>3358</v>
      </c>
      <c r="J1429" t="s">
        <v>4523</v>
      </c>
    </row>
    <row r="1430" spans="6:10" x14ac:dyDescent="0.25">
      <c r="F1430" t="s">
        <v>3127</v>
      </c>
      <c r="G1430" t="s">
        <v>3127</v>
      </c>
      <c r="H1430" t="s">
        <v>3358</v>
      </c>
      <c r="I1430" t="s">
        <v>3358</v>
      </c>
      <c r="J1430" t="s">
        <v>3456</v>
      </c>
    </row>
    <row r="1431" spans="6:10" x14ac:dyDescent="0.25">
      <c r="F1431" t="s">
        <v>3127</v>
      </c>
      <c r="G1431" t="s">
        <v>3127</v>
      </c>
      <c r="H1431" t="s">
        <v>3358</v>
      </c>
      <c r="I1431" t="s">
        <v>3358</v>
      </c>
      <c r="J1431" t="s">
        <v>4524</v>
      </c>
    </row>
    <row r="1432" spans="6:10" x14ac:dyDescent="0.25">
      <c r="F1432" t="s">
        <v>3127</v>
      </c>
      <c r="G1432" t="s">
        <v>3127</v>
      </c>
      <c r="H1432" t="s">
        <v>3358</v>
      </c>
      <c r="I1432" t="s">
        <v>3358</v>
      </c>
      <c r="J1432" t="s">
        <v>4525</v>
      </c>
    </row>
    <row r="1433" spans="6:10" x14ac:dyDescent="0.25">
      <c r="F1433" t="s">
        <v>3127</v>
      </c>
      <c r="G1433" t="s">
        <v>3127</v>
      </c>
      <c r="H1433" t="s">
        <v>3358</v>
      </c>
      <c r="I1433" t="s">
        <v>3358</v>
      </c>
      <c r="J1433" t="s">
        <v>4526</v>
      </c>
    </row>
    <row r="1434" spans="6:10" x14ac:dyDescent="0.25">
      <c r="F1434" t="s">
        <v>3127</v>
      </c>
      <c r="G1434" t="s">
        <v>3127</v>
      </c>
      <c r="H1434" t="s">
        <v>3358</v>
      </c>
      <c r="I1434" t="s">
        <v>3358</v>
      </c>
      <c r="J1434" t="s">
        <v>4527</v>
      </c>
    </row>
    <row r="1435" spans="6:10" x14ac:dyDescent="0.25">
      <c r="F1435" t="s">
        <v>3127</v>
      </c>
      <c r="G1435" t="s">
        <v>3127</v>
      </c>
      <c r="H1435" t="s">
        <v>3358</v>
      </c>
      <c r="I1435" t="s">
        <v>3358</v>
      </c>
      <c r="J1435" t="s">
        <v>4528</v>
      </c>
    </row>
    <row r="1436" spans="6:10" x14ac:dyDescent="0.25">
      <c r="F1436" t="s">
        <v>3127</v>
      </c>
      <c r="G1436" t="s">
        <v>3127</v>
      </c>
      <c r="H1436" t="s">
        <v>3358</v>
      </c>
      <c r="I1436" t="s">
        <v>3358</v>
      </c>
      <c r="J1436" t="s">
        <v>4529</v>
      </c>
    </row>
    <row r="1437" spans="6:10" x14ac:dyDescent="0.25">
      <c r="F1437" t="s">
        <v>3127</v>
      </c>
      <c r="G1437" t="s">
        <v>3127</v>
      </c>
      <c r="H1437" t="s">
        <v>3358</v>
      </c>
      <c r="I1437" t="s">
        <v>3358</v>
      </c>
      <c r="J1437" t="s">
        <v>4530</v>
      </c>
    </row>
    <row r="1438" spans="6:10" x14ac:dyDescent="0.25">
      <c r="F1438" t="s">
        <v>3127</v>
      </c>
      <c r="G1438" t="s">
        <v>3127</v>
      </c>
      <c r="H1438" t="s">
        <v>3358</v>
      </c>
      <c r="I1438" t="s">
        <v>3358</v>
      </c>
      <c r="J1438" t="s">
        <v>4482</v>
      </c>
    </row>
    <row r="1439" spans="6:10" x14ac:dyDescent="0.25">
      <c r="F1439" t="s">
        <v>3127</v>
      </c>
      <c r="G1439" t="s">
        <v>3127</v>
      </c>
      <c r="H1439" t="s">
        <v>3358</v>
      </c>
      <c r="I1439" t="s">
        <v>3358</v>
      </c>
      <c r="J1439" t="s">
        <v>4531</v>
      </c>
    </row>
    <row r="1440" spans="6:10" x14ac:dyDescent="0.25">
      <c r="F1440" t="s">
        <v>3127</v>
      </c>
      <c r="G1440" t="s">
        <v>3127</v>
      </c>
      <c r="H1440" t="s">
        <v>3358</v>
      </c>
      <c r="I1440" t="s">
        <v>3358</v>
      </c>
      <c r="J1440" t="s">
        <v>4532</v>
      </c>
    </row>
    <row r="1441" spans="6:10" x14ac:dyDescent="0.25">
      <c r="F1441" t="s">
        <v>3127</v>
      </c>
      <c r="G1441" t="s">
        <v>3127</v>
      </c>
      <c r="H1441" t="s">
        <v>3358</v>
      </c>
      <c r="I1441" t="s">
        <v>3358</v>
      </c>
      <c r="J1441" t="s">
        <v>3595</v>
      </c>
    </row>
    <row r="1442" spans="6:10" x14ac:dyDescent="0.25">
      <c r="F1442" t="s">
        <v>3127</v>
      </c>
      <c r="G1442" t="s">
        <v>3127</v>
      </c>
      <c r="H1442" t="s">
        <v>3358</v>
      </c>
      <c r="I1442" t="s">
        <v>3358</v>
      </c>
      <c r="J1442" t="s">
        <v>4533</v>
      </c>
    </row>
    <row r="1443" spans="6:10" x14ac:dyDescent="0.25">
      <c r="F1443" t="s">
        <v>3127</v>
      </c>
      <c r="G1443" t="s">
        <v>3127</v>
      </c>
      <c r="H1443" t="s">
        <v>3358</v>
      </c>
      <c r="I1443" t="s">
        <v>3358</v>
      </c>
      <c r="J1443" t="s">
        <v>4534</v>
      </c>
    </row>
    <row r="1444" spans="6:10" x14ac:dyDescent="0.25">
      <c r="F1444" t="s">
        <v>3127</v>
      </c>
      <c r="G1444" t="s">
        <v>3127</v>
      </c>
      <c r="H1444" t="s">
        <v>3358</v>
      </c>
      <c r="I1444" t="s">
        <v>3358</v>
      </c>
      <c r="J1444" t="s">
        <v>4535</v>
      </c>
    </row>
    <row r="1445" spans="6:10" x14ac:dyDescent="0.25">
      <c r="F1445" t="s">
        <v>3127</v>
      </c>
      <c r="G1445" t="s">
        <v>3127</v>
      </c>
      <c r="H1445" t="s">
        <v>3358</v>
      </c>
      <c r="I1445" t="s">
        <v>3358</v>
      </c>
      <c r="J1445" t="s">
        <v>4536</v>
      </c>
    </row>
    <row r="1446" spans="6:10" x14ac:dyDescent="0.25">
      <c r="F1446" t="s">
        <v>3127</v>
      </c>
      <c r="G1446" t="s">
        <v>3127</v>
      </c>
      <c r="H1446" t="s">
        <v>3358</v>
      </c>
      <c r="I1446" t="s">
        <v>3358</v>
      </c>
      <c r="J1446" t="s">
        <v>4537</v>
      </c>
    </row>
    <row r="1447" spans="6:10" x14ac:dyDescent="0.25">
      <c r="F1447" t="s">
        <v>3127</v>
      </c>
      <c r="G1447" t="s">
        <v>3127</v>
      </c>
      <c r="H1447" t="s">
        <v>3358</v>
      </c>
      <c r="I1447" t="s">
        <v>3358</v>
      </c>
      <c r="J1447" t="s">
        <v>4538</v>
      </c>
    </row>
    <row r="1448" spans="6:10" x14ac:dyDescent="0.25">
      <c r="F1448" t="s">
        <v>3127</v>
      </c>
      <c r="G1448" t="s">
        <v>3127</v>
      </c>
      <c r="H1448" t="s">
        <v>3358</v>
      </c>
      <c r="I1448" t="s">
        <v>3358</v>
      </c>
      <c r="J1448" t="s">
        <v>4539</v>
      </c>
    </row>
    <row r="1449" spans="6:10" x14ac:dyDescent="0.25">
      <c r="F1449" t="s">
        <v>3127</v>
      </c>
      <c r="G1449" t="s">
        <v>3127</v>
      </c>
      <c r="H1449" t="s">
        <v>3358</v>
      </c>
      <c r="I1449" t="s">
        <v>3358</v>
      </c>
      <c r="J1449" t="s">
        <v>4540</v>
      </c>
    </row>
    <row r="1450" spans="6:10" x14ac:dyDescent="0.25">
      <c r="F1450" t="s">
        <v>3127</v>
      </c>
      <c r="G1450" t="s">
        <v>3127</v>
      </c>
      <c r="H1450" t="s">
        <v>3358</v>
      </c>
      <c r="I1450" t="s">
        <v>3358</v>
      </c>
      <c r="J1450" t="s">
        <v>4541</v>
      </c>
    </row>
    <row r="1451" spans="6:10" x14ac:dyDescent="0.25">
      <c r="F1451" t="s">
        <v>3127</v>
      </c>
      <c r="G1451" t="s">
        <v>3127</v>
      </c>
      <c r="H1451" t="s">
        <v>3358</v>
      </c>
      <c r="I1451" t="s">
        <v>3358</v>
      </c>
      <c r="J1451" t="s">
        <v>4542</v>
      </c>
    </row>
    <row r="1452" spans="6:10" x14ac:dyDescent="0.25">
      <c r="F1452" t="s">
        <v>3127</v>
      </c>
      <c r="G1452" t="s">
        <v>3127</v>
      </c>
      <c r="H1452" t="s">
        <v>3358</v>
      </c>
      <c r="I1452" t="s">
        <v>3358</v>
      </c>
      <c r="J1452" t="s">
        <v>4543</v>
      </c>
    </row>
    <row r="1453" spans="6:10" x14ac:dyDescent="0.25">
      <c r="F1453" t="s">
        <v>3127</v>
      </c>
      <c r="G1453" t="s">
        <v>3127</v>
      </c>
      <c r="H1453" t="s">
        <v>3358</v>
      </c>
      <c r="I1453" t="s">
        <v>3358</v>
      </c>
      <c r="J1453" t="s">
        <v>4544</v>
      </c>
    </row>
    <row r="1454" spans="6:10" x14ac:dyDescent="0.25">
      <c r="F1454" t="s">
        <v>181</v>
      </c>
      <c r="G1454" t="s">
        <v>181</v>
      </c>
      <c r="H1454" t="s">
        <v>3359</v>
      </c>
      <c r="I1454" t="s">
        <v>3359</v>
      </c>
      <c r="J1454" t="s">
        <v>4545</v>
      </c>
    </row>
    <row r="1455" spans="6:10" x14ac:dyDescent="0.25">
      <c r="F1455" t="s">
        <v>181</v>
      </c>
      <c r="G1455" t="s">
        <v>181</v>
      </c>
      <c r="H1455" t="s">
        <v>3359</v>
      </c>
      <c r="I1455" t="s">
        <v>3359</v>
      </c>
      <c r="J1455" t="s">
        <v>4546</v>
      </c>
    </row>
    <row r="1456" spans="6:10" x14ac:dyDescent="0.25">
      <c r="F1456" t="s">
        <v>181</v>
      </c>
      <c r="G1456" t="s">
        <v>181</v>
      </c>
      <c r="H1456" t="s">
        <v>3359</v>
      </c>
      <c r="I1456" t="s">
        <v>3359</v>
      </c>
      <c r="J1456" t="s">
        <v>3765</v>
      </c>
    </row>
    <row r="1457" spans="6:10" x14ac:dyDescent="0.25">
      <c r="F1457" t="s">
        <v>181</v>
      </c>
      <c r="G1457" t="s">
        <v>181</v>
      </c>
      <c r="H1457" t="s">
        <v>3359</v>
      </c>
      <c r="I1457" t="s">
        <v>3359</v>
      </c>
      <c r="J1457" t="s">
        <v>4547</v>
      </c>
    </row>
    <row r="1458" spans="6:10" x14ac:dyDescent="0.25">
      <c r="F1458" t="s">
        <v>181</v>
      </c>
      <c r="G1458" t="s">
        <v>181</v>
      </c>
      <c r="H1458" t="s">
        <v>3359</v>
      </c>
      <c r="I1458" t="s">
        <v>3359</v>
      </c>
      <c r="J1458" t="s">
        <v>4548</v>
      </c>
    </row>
    <row r="1459" spans="6:10" x14ac:dyDescent="0.25">
      <c r="F1459" t="s">
        <v>181</v>
      </c>
      <c r="G1459" t="s">
        <v>181</v>
      </c>
      <c r="H1459" t="s">
        <v>3359</v>
      </c>
      <c r="I1459" t="s">
        <v>3359</v>
      </c>
      <c r="J1459" t="s">
        <v>4549</v>
      </c>
    </row>
    <row r="1460" spans="6:10" x14ac:dyDescent="0.25">
      <c r="F1460" t="s">
        <v>181</v>
      </c>
      <c r="G1460" t="s">
        <v>181</v>
      </c>
      <c r="H1460" t="s">
        <v>3359</v>
      </c>
      <c r="I1460" t="s">
        <v>3359</v>
      </c>
      <c r="J1460" t="s">
        <v>4550</v>
      </c>
    </row>
    <row r="1461" spans="6:10" x14ac:dyDescent="0.25">
      <c r="F1461" t="s">
        <v>181</v>
      </c>
      <c r="G1461" t="s">
        <v>181</v>
      </c>
      <c r="H1461" t="s">
        <v>3359</v>
      </c>
      <c r="I1461" t="s">
        <v>3359</v>
      </c>
      <c r="J1461" t="s">
        <v>4551</v>
      </c>
    </row>
    <row r="1462" spans="6:10" x14ac:dyDescent="0.25">
      <c r="F1462" t="s">
        <v>181</v>
      </c>
      <c r="G1462" t="s">
        <v>181</v>
      </c>
      <c r="H1462" t="s">
        <v>3359</v>
      </c>
      <c r="I1462" t="s">
        <v>3359</v>
      </c>
      <c r="J1462" t="s">
        <v>4552</v>
      </c>
    </row>
    <row r="1463" spans="6:10" x14ac:dyDescent="0.25">
      <c r="F1463" t="s">
        <v>181</v>
      </c>
      <c r="G1463" t="s">
        <v>181</v>
      </c>
      <c r="H1463" t="s">
        <v>3359</v>
      </c>
      <c r="I1463" t="s">
        <v>3359</v>
      </c>
      <c r="J1463" t="s">
        <v>4553</v>
      </c>
    </row>
    <row r="1464" spans="6:10" x14ac:dyDescent="0.25">
      <c r="F1464" t="s">
        <v>181</v>
      </c>
      <c r="G1464" t="s">
        <v>181</v>
      </c>
      <c r="H1464" t="s">
        <v>3359</v>
      </c>
      <c r="I1464" t="s">
        <v>3359</v>
      </c>
      <c r="J1464" t="s">
        <v>3694</v>
      </c>
    </row>
    <row r="1465" spans="6:10" x14ac:dyDescent="0.25">
      <c r="F1465" t="s">
        <v>181</v>
      </c>
      <c r="G1465" t="s">
        <v>181</v>
      </c>
      <c r="H1465" t="s">
        <v>3361</v>
      </c>
      <c r="I1465" t="s">
        <v>4554</v>
      </c>
      <c r="J1465" t="s">
        <v>4555</v>
      </c>
    </row>
    <row r="1466" spans="6:10" x14ac:dyDescent="0.25">
      <c r="F1466" t="s">
        <v>181</v>
      </c>
      <c r="G1466" t="s">
        <v>181</v>
      </c>
      <c r="H1466" t="s">
        <v>3361</v>
      </c>
      <c r="I1466" t="s">
        <v>4554</v>
      </c>
      <c r="J1466" t="s">
        <v>4556</v>
      </c>
    </row>
    <row r="1467" spans="6:10" x14ac:dyDescent="0.25">
      <c r="F1467" t="s">
        <v>181</v>
      </c>
      <c r="G1467" t="s">
        <v>181</v>
      </c>
      <c r="H1467" t="s">
        <v>3361</v>
      </c>
      <c r="I1467" t="s">
        <v>4554</v>
      </c>
      <c r="J1467" t="s">
        <v>4557</v>
      </c>
    </row>
    <row r="1468" spans="6:10" x14ac:dyDescent="0.25">
      <c r="F1468" t="s">
        <v>181</v>
      </c>
      <c r="G1468" t="s">
        <v>181</v>
      </c>
      <c r="H1468" t="s">
        <v>3361</v>
      </c>
      <c r="I1468" t="s">
        <v>4554</v>
      </c>
      <c r="J1468" t="s">
        <v>4376</v>
      </c>
    </row>
    <row r="1469" spans="6:10" x14ac:dyDescent="0.25">
      <c r="F1469" t="s">
        <v>181</v>
      </c>
      <c r="G1469" t="s">
        <v>181</v>
      </c>
      <c r="H1469" t="s">
        <v>3361</v>
      </c>
      <c r="I1469" t="s">
        <v>4554</v>
      </c>
      <c r="J1469" t="s">
        <v>3226</v>
      </c>
    </row>
    <row r="1470" spans="6:10" x14ac:dyDescent="0.25">
      <c r="F1470" t="s">
        <v>181</v>
      </c>
      <c r="G1470" t="s">
        <v>181</v>
      </c>
      <c r="H1470" t="s">
        <v>3361</v>
      </c>
      <c r="I1470" t="s">
        <v>4554</v>
      </c>
      <c r="J1470" t="s">
        <v>4558</v>
      </c>
    </row>
    <row r="1471" spans="6:10" x14ac:dyDescent="0.25">
      <c r="F1471" t="s">
        <v>181</v>
      </c>
      <c r="G1471" t="s">
        <v>181</v>
      </c>
      <c r="H1471" t="s">
        <v>181</v>
      </c>
      <c r="I1471" t="s">
        <v>4559</v>
      </c>
      <c r="J1471" t="s">
        <v>4560</v>
      </c>
    </row>
    <row r="1472" spans="6:10" x14ac:dyDescent="0.25">
      <c r="F1472" t="s">
        <v>181</v>
      </c>
      <c r="G1472" t="s">
        <v>181</v>
      </c>
      <c r="H1472" t="s">
        <v>181</v>
      </c>
      <c r="I1472" t="s">
        <v>4559</v>
      </c>
      <c r="J1472" t="s">
        <v>4561</v>
      </c>
    </row>
    <row r="1473" spans="6:10" x14ac:dyDescent="0.25">
      <c r="F1473" t="s">
        <v>181</v>
      </c>
      <c r="G1473" t="s">
        <v>181</v>
      </c>
      <c r="H1473" t="s">
        <v>181</v>
      </c>
      <c r="I1473" t="s">
        <v>4559</v>
      </c>
      <c r="J1473" t="s">
        <v>4562</v>
      </c>
    </row>
    <row r="1474" spans="6:10" x14ac:dyDescent="0.25">
      <c r="F1474" t="s">
        <v>181</v>
      </c>
      <c r="G1474" t="s">
        <v>181</v>
      </c>
      <c r="H1474" t="s">
        <v>181</v>
      </c>
      <c r="I1474" t="s">
        <v>4559</v>
      </c>
      <c r="J1474" t="s">
        <v>4563</v>
      </c>
    </row>
    <row r="1475" spans="6:10" x14ac:dyDescent="0.25">
      <c r="F1475" t="s">
        <v>181</v>
      </c>
      <c r="G1475" t="s">
        <v>181</v>
      </c>
      <c r="H1475" t="s">
        <v>181</v>
      </c>
      <c r="I1475" t="s">
        <v>4559</v>
      </c>
      <c r="J1475" t="s">
        <v>4564</v>
      </c>
    </row>
    <row r="1476" spans="6:10" x14ac:dyDescent="0.25">
      <c r="F1476" t="s">
        <v>181</v>
      </c>
      <c r="G1476" t="s">
        <v>181</v>
      </c>
      <c r="H1476" t="s">
        <v>3363</v>
      </c>
      <c r="I1476" t="s">
        <v>4565</v>
      </c>
      <c r="J1476" t="s">
        <v>4566</v>
      </c>
    </row>
    <row r="1477" spans="6:10" x14ac:dyDescent="0.25">
      <c r="F1477" t="s">
        <v>181</v>
      </c>
      <c r="G1477" t="s">
        <v>181</v>
      </c>
      <c r="H1477" t="s">
        <v>3363</v>
      </c>
      <c r="I1477" t="s">
        <v>4565</v>
      </c>
      <c r="J1477" t="s">
        <v>4567</v>
      </c>
    </row>
    <row r="1478" spans="6:10" x14ac:dyDescent="0.25">
      <c r="F1478" t="s">
        <v>181</v>
      </c>
      <c r="G1478" t="s">
        <v>181</v>
      </c>
      <c r="H1478" t="s">
        <v>3363</v>
      </c>
      <c r="I1478" t="s">
        <v>4565</v>
      </c>
      <c r="J1478" t="s">
        <v>4568</v>
      </c>
    </row>
    <row r="1479" spans="6:10" x14ac:dyDescent="0.25">
      <c r="F1479" t="s">
        <v>181</v>
      </c>
      <c r="G1479" t="s">
        <v>181</v>
      </c>
      <c r="H1479" t="s">
        <v>3363</v>
      </c>
      <c r="I1479" t="s">
        <v>4565</v>
      </c>
      <c r="J1479" t="s">
        <v>3224</v>
      </c>
    </row>
    <row r="1480" spans="6:10" x14ac:dyDescent="0.25">
      <c r="F1480" t="s">
        <v>181</v>
      </c>
      <c r="G1480" t="s">
        <v>181</v>
      </c>
      <c r="H1480" t="s">
        <v>3365</v>
      </c>
      <c r="I1480" t="s">
        <v>3365</v>
      </c>
      <c r="J1480" t="s">
        <v>3365</v>
      </c>
    </row>
    <row r="1481" spans="6:10" x14ac:dyDescent="0.25">
      <c r="F1481" t="s">
        <v>181</v>
      </c>
      <c r="G1481" t="s">
        <v>181</v>
      </c>
      <c r="H1481" t="s">
        <v>3365</v>
      </c>
      <c r="I1481" t="s">
        <v>3365</v>
      </c>
      <c r="J1481" t="s">
        <v>4569</v>
      </c>
    </row>
    <row r="1482" spans="6:10" x14ac:dyDescent="0.25">
      <c r="F1482" t="s">
        <v>181</v>
      </c>
      <c r="G1482" t="s">
        <v>181</v>
      </c>
      <c r="H1482" t="s">
        <v>3365</v>
      </c>
      <c r="I1482" t="s">
        <v>3365</v>
      </c>
      <c r="J1482" t="s">
        <v>4570</v>
      </c>
    </row>
    <row r="1483" spans="6:10" x14ac:dyDescent="0.25">
      <c r="F1483" t="s">
        <v>181</v>
      </c>
      <c r="G1483" t="s">
        <v>181</v>
      </c>
      <c r="H1483" t="s">
        <v>3365</v>
      </c>
      <c r="I1483" t="s">
        <v>3365</v>
      </c>
      <c r="J1483" t="s">
        <v>4571</v>
      </c>
    </row>
    <row r="1484" spans="6:10" x14ac:dyDescent="0.25">
      <c r="F1484" t="s">
        <v>181</v>
      </c>
      <c r="G1484" t="s">
        <v>181</v>
      </c>
      <c r="H1484" t="s">
        <v>3365</v>
      </c>
      <c r="I1484" t="s">
        <v>3365</v>
      </c>
      <c r="J1484" t="s">
        <v>4572</v>
      </c>
    </row>
    <row r="1485" spans="6:10" x14ac:dyDescent="0.25">
      <c r="F1485" t="s">
        <v>181</v>
      </c>
      <c r="G1485" t="s">
        <v>181</v>
      </c>
      <c r="H1485" t="s">
        <v>3365</v>
      </c>
      <c r="I1485" t="s">
        <v>3365</v>
      </c>
      <c r="J1485" t="s">
        <v>4573</v>
      </c>
    </row>
    <row r="1486" spans="6:10" x14ac:dyDescent="0.25">
      <c r="F1486" t="s">
        <v>181</v>
      </c>
      <c r="G1486" t="s">
        <v>181</v>
      </c>
      <c r="H1486" t="s">
        <v>3365</v>
      </c>
      <c r="I1486" t="s">
        <v>3365</v>
      </c>
      <c r="J1486" t="s">
        <v>4574</v>
      </c>
    </row>
    <row r="1487" spans="6:10" x14ac:dyDescent="0.25">
      <c r="F1487" t="s">
        <v>181</v>
      </c>
      <c r="G1487" t="s">
        <v>181</v>
      </c>
      <c r="H1487" t="s">
        <v>3365</v>
      </c>
      <c r="I1487" t="s">
        <v>3365</v>
      </c>
      <c r="J1487" t="s">
        <v>4575</v>
      </c>
    </row>
    <row r="1488" spans="6:10" x14ac:dyDescent="0.25">
      <c r="F1488" t="s">
        <v>181</v>
      </c>
      <c r="G1488" t="s">
        <v>181</v>
      </c>
      <c r="H1488" t="s">
        <v>3365</v>
      </c>
      <c r="I1488" t="s">
        <v>3365</v>
      </c>
      <c r="J1488" t="s">
        <v>4576</v>
      </c>
    </row>
    <row r="1489" spans="6:10" x14ac:dyDescent="0.25">
      <c r="F1489" t="s">
        <v>181</v>
      </c>
      <c r="G1489" t="s">
        <v>181</v>
      </c>
      <c r="H1489" t="s">
        <v>3365</v>
      </c>
      <c r="I1489" t="s">
        <v>3365</v>
      </c>
      <c r="J1489" t="s">
        <v>4577</v>
      </c>
    </row>
    <row r="1490" spans="6:10" x14ac:dyDescent="0.25">
      <c r="F1490" t="s">
        <v>181</v>
      </c>
      <c r="G1490" t="s">
        <v>181</v>
      </c>
      <c r="H1490" t="s">
        <v>3365</v>
      </c>
      <c r="I1490" t="s">
        <v>3365</v>
      </c>
      <c r="J1490" t="s">
        <v>4578</v>
      </c>
    </row>
    <row r="1491" spans="6:10" x14ac:dyDescent="0.25">
      <c r="F1491" t="s">
        <v>181</v>
      </c>
      <c r="G1491" t="s">
        <v>181</v>
      </c>
      <c r="H1491" t="s">
        <v>172</v>
      </c>
      <c r="I1491" t="s">
        <v>4579</v>
      </c>
      <c r="J1491" t="s">
        <v>4580</v>
      </c>
    </row>
    <row r="1492" spans="6:10" x14ac:dyDescent="0.25">
      <c r="F1492" t="s">
        <v>181</v>
      </c>
      <c r="G1492" t="s">
        <v>181</v>
      </c>
      <c r="H1492" t="s">
        <v>172</v>
      </c>
      <c r="I1492" t="s">
        <v>4579</v>
      </c>
      <c r="J1492" t="s">
        <v>4581</v>
      </c>
    </row>
    <row r="1493" spans="6:10" x14ac:dyDescent="0.25">
      <c r="F1493" t="s">
        <v>181</v>
      </c>
      <c r="G1493" t="s">
        <v>181</v>
      </c>
      <c r="H1493" t="s">
        <v>172</v>
      </c>
      <c r="I1493" t="s">
        <v>4579</v>
      </c>
      <c r="J1493" t="s">
        <v>4582</v>
      </c>
    </row>
    <row r="1494" spans="6:10" x14ac:dyDescent="0.25">
      <c r="F1494" t="s">
        <v>181</v>
      </c>
      <c r="G1494" t="s">
        <v>181</v>
      </c>
      <c r="H1494" t="s">
        <v>172</v>
      </c>
      <c r="I1494" t="s">
        <v>4579</v>
      </c>
      <c r="J1494" t="s">
        <v>4275</v>
      </c>
    </row>
    <row r="1495" spans="6:10" x14ac:dyDescent="0.25">
      <c r="F1495" t="s">
        <v>181</v>
      </c>
      <c r="G1495" t="s">
        <v>181</v>
      </c>
      <c r="H1495" t="s">
        <v>172</v>
      </c>
      <c r="I1495" t="s">
        <v>4579</v>
      </c>
      <c r="J1495" t="s">
        <v>4583</v>
      </c>
    </row>
    <row r="1496" spans="6:10" x14ac:dyDescent="0.25">
      <c r="F1496" t="s">
        <v>181</v>
      </c>
      <c r="G1496" t="s">
        <v>181</v>
      </c>
      <c r="H1496" t="s">
        <v>172</v>
      </c>
      <c r="I1496" t="s">
        <v>4579</v>
      </c>
      <c r="J1496" t="s">
        <v>4584</v>
      </c>
    </row>
    <row r="1497" spans="6:10" x14ac:dyDescent="0.25">
      <c r="F1497" t="s">
        <v>181</v>
      </c>
      <c r="G1497" t="s">
        <v>181</v>
      </c>
      <c r="H1497" t="s">
        <v>3367</v>
      </c>
      <c r="I1497" t="s">
        <v>4585</v>
      </c>
      <c r="J1497" t="s">
        <v>3341</v>
      </c>
    </row>
    <row r="1498" spans="6:10" x14ac:dyDescent="0.25">
      <c r="F1498" t="s">
        <v>181</v>
      </c>
      <c r="G1498" t="s">
        <v>181</v>
      </c>
      <c r="H1498" t="s">
        <v>3367</v>
      </c>
      <c r="I1498" t="s">
        <v>4585</v>
      </c>
      <c r="J1498" t="s">
        <v>4586</v>
      </c>
    </row>
    <row r="1499" spans="6:10" x14ac:dyDescent="0.25">
      <c r="F1499" t="s">
        <v>181</v>
      </c>
      <c r="G1499" t="s">
        <v>181</v>
      </c>
      <c r="H1499" t="s">
        <v>3367</v>
      </c>
      <c r="I1499" t="s">
        <v>4585</v>
      </c>
      <c r="J1499" t="s">
        <v>4587</v>
      </c>
    </row>
    <row r="1500" spans="6:10" x14ac:dyDescent="0.25">
      <c r="F1500" t="s">
        <v>181</v>
      </c>
      <c r="G1500" t="s">
        <v>181</v>
      </c>
      <c r="H1500" t="s">
        <v>3367</v>
      </c>
      <c r="I1500" t="s">
        <v>4585</v>
      </c>
      <c r="J1500" t="s">
        <v>4588</v>
      </c>
    </row>
    <row r="1501" spans="6:10" x14ac:dyDescent="0.25">
      <c r="F1501" t="s">
        <v>181</v>
      </c>
      <c r="G1501" t="s">
        <v>181</v>
      </c>
      <c r="H1501" t="s">
        <v>3367</v>
      </c>
      <c r="I1501" t="s">
        <v>4585</v>
      </c>
      <c r="J1501" t="s">
        <v>4589</v>
      </c>
    </row>
    <row r="1502" spans="6:10" x14ac:dyDescent="0.25">
      <c r="F1502" t="s">
        <v>181</v>
      </c>
      <c r="G1502" t="s">
        <v>181</v>
      </c>
      <c r="H1502" t="s">
        <v>3367</v>
      </c>
      <c r="I1502" t="s">
        <v>4585</v>
      </c>
      <c r="J1502" t="s">
        <v>4590</v>
      </c>
    </row>
    <row r="1503" spans="6:10" x14ac:dyDescent="0.25">
      <c r="F1503" t="s">
        <v>181</v>
      </c>
      <c r="G1503" t="s">
        <v>181</v>
      </c>
      <c r="H1503" t="s">
        <v>3369</v>
      </c>
      <c r="I1503" t="s">
        <v>3369</v>
      </c>
      <c r="J1503" t="s">
        <v>3369</v>
      </c>
    </row>
    <row r="1504" spans="6:10" x14ac:dyDescent="0.25">
      <c r="F1504" t="s">
        <v>181</v>
      </c>
      <c r="G1504" t="s">
        <v>181</v>
      </c>
      <c r="H1504" t="s">
        <v>3369</v>
      </c>
      <c r="I1504" t="s">
        <v>3369</v>
      </c>
      <c r="J1504" t="s">
        <v>4591</v>
      </c>
    </row>
    <row r="1505" spans="6:10" x14ac:dyDescent="0.25">
      <c r="F1505" t="s">
        <v>181</v>
      </c>
      <c r="G1505" t="s">
        <v>181</v>
      </c>
      <c r="H1505" t="s">
        <v>3369</v>
      </c>
      <c r="I1505" t="s">
        <v>3369</v>
      </c>
      <c r="J1505" t="s">
        <v>4592</v>
      </c>
    </row>
    <row r="1506" spans="6:10" x14ac:dyDescent="0.25">
      <c r="F1506" t="s">
        <v>181</v>
      </c>
      <c r="G1506" t="s">
        <v>181</v>
      </c>
      <c r="H1506" t="s">
        <v>3369</v>
      </c>
      <c r="I1506" t="s">
        <v>3369</v>
      </c>
      <c r="J1506" t="s">
        <v>4593</v>
      </c>
    </row>
    <row r="1507" spans="6:10" x14ac:dyDescent="0.25">
      <c r="F1507" t="s">
        <v>195</v>
      </c>
      <c r="G1507" t="s">
        <v>3371</v>
      </c>
      <c r="H1507" t="s">
        <v>3372</v>
      </c>
      <c r="I1507" t="s">
        <v>3372</v>
      </c>
      <c r="J1507" t="s">
        <v>3372</v>
      </c>
    </row>
    <row r="1508" spans="6:10" x14ac:dyDescent="0.25">
      <c r="F1508" t="s">
        <v>195</v>
      </c>
      <c r="G1508" t="s">
        <v>3371</v>
      </c>
      <c r="H1508" t="s">
        <v>3372</v>
      </c>
      <c r="I1508" t="s">
        <v>3372</v>
      </c>
      <c r="J1508" t="s">
        <v>4594</v>
      </c>
    </row>
    <row r="1509" spans="6:10" x14ac:dyDescent="0.25">
      <c r="F1509" t="s">
        <v>195</v>
      </c>
      <c r="G1509" t="s">
        <v>3371</v>
      </c>
      <c r="H1509" t="s">
        <v>3372</v>
      </c>
      <c r="I1509" t="s">
        <v>3372</v>
      </c>
      <c r="J1509" t="s">
        <v>4595</v>
      </c>
    </row>
    <row r="1510" spans="6:10" x14ac:dyDescent="0.25">
      <c r="F1510" t="s">
        <v>195</v>
      </c>
      <c r="G1510" t="s">
        <v>3371</v>
      </c>
      <c r="H1510" t="s">
        <v>3372</v>
      </c>
      <c r="I1510" t="s">
        <v>3372</v>
      </c>
      <c r="J1510" t="s">
        <v>4596</v>
      </c>
    </row>
    <row r="1511" spans="6:10" x14ac:dyDescent="0.25">
      <c r="F1511" t="s">
        <v>195</v>
      </c>
      <c r="G1511" t="s">
        <v>3371</v>
      </c>
      <c r="H1511" t="s">
        <v>3374</v>
      </c>
      <c r="I1511" t="s">
        <v>3374</v>
      </c>
      <c r="J1511" t="s">
        <v>3374</v>
      </c>
    </row>
    <row r="1512" spans="6:10" x14ac:dyDescent="0.25">
      <c r="F1512" t="s">
        <v>195</v>
      </c>
      <c r="G1512" t="s">
        <v>3371</v>
      </c>
      <c r="H1512" t="s">
        <v>3374</v>
      </c>
      <c r="I1512" t="s">
        <v>3374</v>
      </c>
      <c r="J1512" t="s">
        <v>4597</v>
      </c>
    </row>
    <row r="1513" spans="6:10" x14ac:dyDescent="0.25">
      <c r="F1513" t="s">
        <v>195</v>
      </c>
      <c r="G1513" t="s">
        <v>3371</v>
      </c>
      <c r="H1513" t="s">
        <v>3374</v>
      </c>
      <c r="I1513" t="s">
        <v>3374</v>
      </c>
      <c r="J1513" t="s">
        <v>195</v>
      </c>
    </row>
    <row r="1514" spans="6:10" x14ac:dyDescent="0.25">
      <c r="F1514" t="s">
        <v>195</v>
      </c>
      <c r="G1514" t="s">
        <v>3371</v>
      </c>
      <c r="H1514" t="s">
        <v>3374</v>
      </c>
      <c r="I1514" t="s">
        <v>3374</v>
      </c>
      <c r="J1514" t="s">
        <v>4598</v>
      </c>
    </row>
    <row r="1515" spans="6:10" x14ac:dyDescent="0.25">
      <c r="F1515" t="s">
        <v>195</v>
      </c>
      <c r="G1515" t="s">
        <v>3371</v>
      </c>
      <c r="H1515" t="s">
        <v>3376</v>
      </c>
      <c r="I1515" t="s">
        <v>3376</v>
      </c>
      <c r="J1515" t="s">
        <v>4599</v>
      </c>
    </row>
    <row r="1516" spans="6:10" x14ac:dyDescent="0.25">
      <c r="F1516" t="s">
        <v>195</v>
      </c>
      <c r="G1516" t="s">
        <v>3371</v>
      </c>
      <c r="H1516" t="s">
        <v>3376</v>
      </c>
      <c r="I1516" t="s">
        <v>3376</v>
      </c>
      <c r="J1516" t="s">
        <v>4600</v>
      </c>
    </row>
    <row r="1517" spans="6:10" x14ac:dyDescent="0.25">
      <c r="F1517" t="s">
        <v>195</v>
      </c>
      <c r="G1517" t="s">
        <v>3371</v>
      </c>
      <c r="H1517" t="s">
        <v>3376</v>
      </c>
      <c r="I1517" t="s">
        <v>3376</v>
      </c>
      <c r="J1517" t="s">
        <v>3376</v>
      </c>
    </row>
    <row r="1518" spans="6:10" x14ac:dyDescent="0.25">
      <c r="F1518" t="s">
        <v>163</v>
      </c>
      <c r="G1518" t="s">
        <v>163</v>
      </c>
      <c r="H1518" t="s">
        <v>3378</v>
      </c>
      <c r="I1518" t="s">
        <v>4601</v>
      </c>
      <c r="J1518" t="s">
        <v>163</v>
      </c>
    </row>
    <row r="1519" spans="6:10" x14ac:dyDescent="0.25">
      <c r="F1519" t="s">
        <v>163</v>
      </c>
      <c r="G1519" t="s">
        <v>163</v>
      </c>
      <c r="H1519" t="s">
        <v>3378</v>
      </c>
      <c r="I1519" t="s">
        <v>4601</v>
      </c>
      <c r="J1519" t="s">
        <v>4602</v>
      </c>
    </row>
    <row r="1520" spans="6:10" x14ac:dyDescent="0.25">
      <c r="F1520" t="s">
        <v>163</v>
      </c>
      <c r="G1520" t="s">
        <v>163</v>
      </c>
      <c r="H1520" t="s">
        <v>3378</v>
      </c>
      <c r="I1520" t="s">
        <v>4601</v>
      </c>
      <c r="J1520" t="s">
        <v>4603</v>
      </c>
    </row>
    <row r="1521" spans="6:10" x14ac:dyDescent="0.25">
      <c r="F1521" t="s">
        <v>163</v>
      </c>
      <c r="G1521" t="s">
        <v>163</v>
      </c>
      <c r="H1521" t="s">
        <v>3378</v>
      </c>
      <c r="I1521" t="s">
        <v>4601</v>
      </c>
      <c r="J1521" t="s">
        <v>4604</v>
      </c>
    </row>
    <row r="1522" spans="6:10" x14ac:dyDescent="0.25">
      <c r="F1522" t="s">
        <v>163</v>
      </c>
      <c r="G1522" t="s">
        <v>163</v>
      </c>
      <c r="H1522" t="s">
        <v>3378</v>
      </c>
      <c r="I1522" t="s">
        <v>4601</v>
      </c>
      <c r="J1522" t="s">
        <v>3211</v>
      </c>
    </row>
    <row r="1523" spans="6:10" x14ac:dyDescent="0.25">
      <c r="F1523" t="s">
        <v>163</v>
      </c>
      <c r="G1523" t="s">
        <v>163</v>
      </c>
      <c r="H1523" t="s">
        <v>3378</v>
      </c>
      <c r="I1523" t="s">
        <v>4601</v>
      </c>
      <c r="J1523" t="s">
        <v>4605</v>
      </c>
    </row>
    <row r="1524" spans="6:10" x14ac:dyDescent="0.25">
      <c r="F1524" t="s">
        <v>163</v>
      </c>
      <c r="G1524" t="s">
        <v>163</v>
      </c>
      <c r="H1524" t="s">
        <v>3380</v>
      </c>
      <c r="I1524" t="s">
        <v>4606</v>
      </c>
      <c r="J1524" t="s">
        <v>4607</v>
      </c>
    </row>
    <row r="1525" spans="6:10" x14ac:dyDescent="0.25">
      <c r="F1525" t="s">
        <v>163</v>
      </c>
      <c r="G1525" t="s">
        <v>163</v>
      </c>
      <c r="H1525" t="s">
        <v>3380</v>
      </c>
      <c r="I1525" t="s">
        <v>4606</v>
      </c>
      <c r="J1525" t="s">
        <v>4608</v>
      </c>
    </row>
    <row r="1526" spans="6:10" x14ac:dyDescent="0.25">
      <c r="F1526" t="s">
        <v>163</v>
      </c>
      <c r="G1526" t="s">
        <v>163</v>
      </c>
      <c r="H1526" t="s">
        <v>3380</v>
      </c>
      <c r="I1526" t="s">
        <v>4606</v>
      </c>
      <c r="J1526" t="s">
        <v>4609</v>
      </c>
    </row>
    <row r="1527" spans="6:10" x14ac:dyDescent="0.25">
      <c r="F1527" t="s">
        <v>163</v>
      </c>
      <c r="G1527" t="s">
        <v>163</v>
      </c>
      <c r="H1527" t="s">
        <v>3380</v>
      </c>
      <c r="I1527" t="s">
        <v>4606</v>
      </c>
      <c r="J1527" t="s">
        <v>4610</v>
      </c>
    </row>
    <row r="1528" spans="6:10" x14ac:dyDescent="0.25">
      <c r="F1528" t="s">
        <v>163</v>
      </c>
      <c r="G1528" t="s">
        <v>163</v>
      </c>
      <c r="H1528" t="s">
        <v>3380</v>
      </c>
      <c r="I1528" t="s">
        <v>4606</v>
      </c>
      <c r="J1528" t="s">
        <v>4611</v>
      </c>
    </row>
    <row r="1529" spans="6:10" x14ac:dyDescent="0.25">
      <c r="F1529" t="s">
        <v>163</v>
      </c>
      <c r="G1529" t="s">
        <v>163</v>
      </c>
      <c r="H1529" t="s">
        <v>3380</v>
      </c>
      <c r="I1529" t="s">
        <v>4606</v>
      </c>
      <c r="J1529" t="s">
        <v>4612</v>
      </c>
    </row>
    <row r="1530" spans="6:10" x14ac:dyDescent="0.25">
      <c r="F1530" t="s">
        <v>163</v>
      </c>
      <c r="G1530" t="s">
        <v>163</v>
      </c>
      <c r="H1530" t="s">
        <v>3380</v>
      </c>
      <c r="I1530" t="s">
        <v>4606</v>
      </c>
      <c r="J1530" t="s">
        <v>4613</v>
      </c>
    </row>
    <row r="1531" spans="6:10" x14ac:dyDescent="0.25">
      <c r="F1531" t="s">
        <v>163</v>
      </c>
      <c r="G1531" t="s">
        <v>163</v>
      </c>
      <c r="H1531" t="s">
        <v>3380</v>
      </c>
      <c r="I1531" t="s">
        <v>4606</v>
      </c>
      <c r="J1531" t="s">
        <v>4614</v>
      </c>
    </row>
    <row r="1532" spans="6:10" x14ac:dyDescent="0.25">
      <c r="F1532" t="s">
        <v>163</v>
      </c>
      <c r="G1532" t="s">
        <v>163</v>
      </c>
      <c r="H1532" t="s">
        <v>3380</v>
      </c>
      <c r="I1532" t="s">
        <v>4606</v>
      </c>
      <c r="J1532" t="s">
        <v>4615</v>
      </c>
    </row>
    <row r="1533" spans="6:10" x14ac:dyDescent="0.25">
      <c r="F1533" t="s">
        <v>163</v>
      </c>
      <c r="G1533" t="s">
        <v>163</v>
      </c>
      <c r="H1533" t="s">
        <v>3380</v>
      </c>
      <c r="I1533" t="s">
        <v>4606</v>
      </c>
      <c r="J1533" t="s">
        <v>4616</v>
      </c>
    </row>
    <row r="1534" spans="6:10" x14ac:dyDescent="0.25">
      <c r="F1534" t="s">
        <v>163</v>
      </c>
      <c r="G1534" t="s">
        <v>163</v>
      </c>
      <c r="H1534" t="s">
        <v>3380</v>
      </c>
      <c r="I1534" t="s">
        <v>4606</v>
      </c>
      <c r="J1534" t="s">
        <v>4617</v>
      </c>
    </row>
    <row r="1535" spans="6:10" x14ac:dyDescent="0.25">
      <c r="F1535" t="s">
        <v>163</v>
      </c>
      <c r="G1535" t="s">
        <v>163</v>
      </c>
      <c r="H1535" t="s">
        <v>3381</v>
      </c>
      <c r="I1535" t="s">
        <v>3381</v>
      </c>
      <c r="J1535" t="s">
        <v>3381</v>
      </c>
    </row>
    <row r="1536" spans="6:10" x14ac:dyDescent="0.25">
      <c r="F1536" t="s">
        <v>163</v>
      </c>
      <c r="G1536" t="s">
        <v>163</v>
      </c>
      <c r="H1536" t="s">
        <v>3381</v>
      </c>
      <c r="I1536" t="s">
        <v>3381</v>
      </c>
      <c r="J1536" t="s">
        <v>4618</v>
      </c>
    </row>
    <row r="1537" spans="6:10" x14ac:dyDescent="0.25">
      <c r="F1537" t="s">
        <v>163</v>
      </c>
      <c r="G1537" t="s">
        <v>163</v>
      </c>
      <c r="H1537" t="s">
        <v>3381</v>
      </c>
      <c r="I1537" t="s">
        <v>3381</v>
      </c>
      <c r="J1537" t="s">
        <v>4619</v>
      </c>
    </row>
    <row r="1538" spans="6:10" x14ac:dyDescent="0.25">
      <c r="F1538" t="s">
        <v>177</v>
      </c>
      <c r="G1538" t="s">
        <v>177</v>
      </c>
      <c r="H1538" t="s">
        <v>177</v>
      </c>
      <c r="I1538" t="s">
        <v>4620</v>
      </c>
      <c r="J1538" t="s">
        <v>4621</v>
      </c>
    </row>
    <row r="1539" spans="6:10" x14ac:dyDescent="0.25">
      <c r="F1539" t="s">
        <v>177</v>
      </c>
      <c r="G1539" t="s">
        <v>177</v>
      </c>
      <c r="H1539" t="s">
        <v>177</v>
      </c>
      <c r="I1539" t="s">
        <v>4620</v>
      </c>
      <c r="J1539" t="s">
        <v>4622</v>
      </c>
    </row>
    <row r="1540" spans="6:10" x14ac:dyDescent="0.25">
      <c r="F1540" t="s">
        <v>177</v>
      </c>
      <c r="G1540" t="s">
        <v>177</v>
      </c>
      <c r="H1540" t="s">
        <v>177</v>
      </c>
      <c r="I1540" t="s">
        <v>4620</v>
      </c>
      <c r="J1540" t="s">
        <v>4623</v>
      </c>
    </row>
    <row r="1541" spans="6:10" x14ac:dyDescent="0.25">
      <c r="F1541" t="s">
        <v>177</v>
      </c>
      <c r="G1541" t="s">
        <v>177</v>
      </c>
      <c r="H1541" t="s">
        <v>177</v>
      </c>
      <c r="I1541" t="s">
        <v>4620</v>
      </c>
      <c r="J1541" t="s">
        <v>4624</v>
      </c>
    </row>
    <row r="1542" spans="6:10" x14ac:dyDescent="0.25">
      <c r="F1542" t="s">
        <v>177</v>
      </c>
      <c r="G1542" t="s">
        <v>177</v>
      </c>
      <c r="H1542" t="s">
        <v>177</v>
      </c>
      <c r="I1542" t="s">
        <v>4620</v>
      </c>
      <c r="J1542" t="s">
        <v>4625</v>
      </c>
    </row>
    <row r="1543" spans="6:10" x14ac:dyDescent="0.25">
      <c r="F1543" t="s">
        <v>177</v>
      </c>
      <c r="G1543" t="s">
        <v>177</v>
      </c>
      <c r="H1543" t="s">
        <v>177</v>
      </c>
      <c r="I1543" t="s">
        <v>4620</v>
      </c>
      <c r="J1543" t="s">
        <v>4626</v>
      </c>
    </row>
    <row r="1544" spans="6:10" x14ac:dyDescent="0.25">
      <c r="F1544" t="s">
        <v>177</v>
      </c>
      <c r="G1544" t="s">
        <v>177</v>
      </c>
      <c r="H1544" t="s">
        <v>177</v>
      </c>
      <c r="I1544" t="s">
        <v>4620</v>
      </c>
      <c r="J1544" t="s">
        <v>3250</v>
      </c>
    </row>
    <row r="1545" spans="6:10" x14ac:dyDescent="0.25">
      <c r="F1545" t="s">
        <v>177</v>
      </c>
      <c r="G1545" t="s">
        <v>177</v>
      </c>
      <c r="H1545" t="s">
        <v>177</v>
      </c>
      <c r="I1545" t="s">
        <v>4620</v>
      </c>
      <c r="J1545" t="s">
        <v>4627</v>
      </c>
    </row>
    <row r="1546" spans="6:10" x14ac:dyDescent="0.25">
      <c r="F1546" t="s">
        <v>177</v>
      </c>
      <c r="G1546" t="s">
        <v>177</v>
      </c>
      <c r="H1546" t="s">
        <v>177</v>
      </c>
      <c r="I1546" t="s">
        <v>4620</v>
      </c>
      <c r="J1546" t="s">
        <v>4628</v>
      </c>
    </row>
    <row r="1547" spans="6:10" x14ac:dyDescent="0.25">
      <c r="F1547" t="s">
        <v>177</v>
      </c>
      <c r="G1547" t="s">
        <v>177</v>
      </c>
      <c r="H1547" t="s">
        <v>177</v>
      </c>
      <c r="I1547" t="s">
        <v>4620</v>
      </c>
      <c r="J1547" t="s">
        <v>4629</v>
      </c>
    </row>
    <row r="1548" spans="6:10" x14ac:dyDescent="0.25">
      <c r="F1548" t="s">
        <v>177</v>
      </c>
      <c r="G1548" t="s">
        <v>177</v>
      </c>
      <c r="H1548" t="s">
        <v>177</v>
      </c>
      <c r="I1548" t="s">
        <v>4620</v>
      </c>
      <c r="J1548" t="s">
        <v>4630</v>
      </c>
    </row>
    <row r="1549" spans="6:10" x14ac:dyDescent="0.25">
      <c r="F1549" t="s">
        <v>177</v>
      </c>
      <c r="G1549" t="s">
        <v>177</v>
      </c>
      <c r="H1549" t="s">
        <v>177</v>
      </c>
      <c r="I1549" t="s">
        <v>4620</v>
      </c>
      <c r="J1549" t="s">
        <v>4631</v>
      </c>
    </row>
    <row r="1550" spans="6:10" x14ac:dyDescent="0.25">
      <c r="F1550" t="s">
        <v>177</v>
      </c>
      <c r="G1550" t="s">
        <v>177</v>
      </c>
      <c r="H1550" t="s">
        <v>177</v>
      </c>
      <c r="I1550" t="s">
        <v>4620</v>
      </c>
      <c r="J1550" t="s">
        <v>4300</v>
      </c>
    </row>
    <row r="1551" spans="6:10" x14ac:dyDescent="0.25">
      <c r="F1551" t="s">
        <v>177</v>
      </c>
      <c r="G1551" t="s">
        <v>177</v>
      </c>
      <c r="H1551" t="s">
        <v>3384</v>
      </c>
      <c r="I1551" t="s">
        <v>4632</v>
      </c>
      <c r="J1551" t="s">
        <v>4633</v>
      </c>
    </row>
    <row r="1552" spans="6:10" x14ac:dyDescent="0.25">
      <c r="F1552" t="s">
        <v>177</v>
      </c>
      <c r="G1552" t="s">
        <v>177</v>
      </c>
      <c r="H1552" t="s">
        <v>3384</v>
      </c>
      <c r="I1552" t="s">
        <v>4632</v>
      </c>
      <c r="J1552" t="s">
        <v>4634</v>
      </c>
    </row>
    <row r="1553" spans="6:10" x14ac:dyDescent="0.25">
      <c r="F1553" t="s">
        <v>177</v>
      </c>
      <c r="G1553" t="s">
        <v>177</v>
      </c>
      <c r="H1553" t="s">
        <v>3384</v>
      </c>
      <c r="I1553" t="s">
        <v>4632</v>
      </c>
      <c r="J1553" t="s">
        <v>4635</v>
      </c>
    </row>
    <row r="1554" spans="6:10" x14ac:dyDescent="0.25">
      <c r="F1554" t="s">
        <v>177</v>
      </c>
      <c r="G1554" t="s">
        <v>177</v>
      </c>
      <c r="H1554" t="s">
        <v>3384</v>
      </c>
      <c r="I1554" t="s">
        <v>4632</v>
      </c>
      <c r="J1554" t="s">
        <v>4636</v>
      </c>
    </row>
    <row r="1555" spans="6:10" x14ac:dyDescent="0.25">
      <c r="F1555" t="s">
        <v>177</v>
      </c>
      <c r="G1555" t="s">
        <v>177</v>
      </c>
      <c r="H1555" t="s">
        <v>3384</v>
      </c>
      <c r="I1555" t="s">
        <v>4632</v>
      </c>
      <c r="J1555" t="s">
        <v>4637</v>
      </c>
    </row>
    <row r="1556" spans="6:10" x14ac:dyDescent="0.25">
      <c r="F1556" t="s">
        <v>177</v>
      </c>
      <c r="G1556" t="s">
        <v>177</v>
      </c>
      <c r="H1556" t="s">
        <v>3384</v>
      </c>
      <c r="I1556" t="s">
        <v>4632</v>
      </c>
      <c r="J1556" t="s">
        <v>4638</v>
      </c>
    </row>
    <row r="1557" spans="6:10" x14ac:dyDescent="0.25">
      <c r="F1557" t="s">
        <v>177</v>
      </c>
      <c r="G1557" t="s">
        <v>177</v>
      </c>
      <c r="H1557" t="s">
        <v>3384</v>
      </c>
      <c r="I1557" t="s">
        <v>4632</v>
      </c>
      <c r="J1557" t="s">
        <v>4639</v>
      </c>
    </row>
    <row r="1558" spans="6:10" x14ac:dyDescent="0.25">
      <c r="F1558" t="s">
        <v>177</v>
      </c>
      <c r="G1558" t="s">
        <v>177</v>
      </c>
      <c r="H1558" t="s">
        <v>3384</v>
      </c>
      <c r="I1558" t="s">
        <v>4632</v>
      </c>
      <c r="J1558" t="s">
        <v>3582</v>
      </c>
    </row>
    <row r="1559" spans="6:10" x14ac:dyDescent="0.25">
      <c r="F1559" t="s">
        <v>177</v>
      </c>
      <c r="G1559" t="s">
        <v>177</v>
      </c>
      <c r="H1559" t="s">
        <v>3386</v>
      </c>
      <c r="I1559" t="s">
        <v>3386</v>
      </c>
      <c r="J1559" t="s">
        <v>3386</v>
      </c>
    </row>
    <row r="1560" spans="6:10" x14ac:dyDescent="0.25">
      <c r="F1560" t="s">
        <v>177</v>
      </c>
      <c r="G1560" t="s">
        <v>177</v>
      </c>
      <c r="H1560" t="s">
        <v>3386</v>
      </c>
      <c r="I1560" t="s">
        <v>3386</v>
      </c>
      <c r="J1560" t="s">
        <v>4640</v>
      </c>
    </row>
    <row r="1561" spans="6:10" x14ac:dyDescent="0.25">
      <c r="F1561" t="s">
        <v>177</v>
      </c>
      <c r="G1561" t="s">
        <v>177</v>
      </c>
      <c r="H1561" t="s">
        <v>3386</v>
      </c>
      <c r="I1561" t="s">
        <v>3386</v>
      </c>
      <c r="J1561" t="s">
        <v>3391</v>
      </c>
    </row>
    <row r="1562" spans="6:10" x14ac:dyDescent="0.25">
      <c r="F1562" t="s">
        <v>177</v>
      </c>
      <c r="G1562" t="s">
        <v>177</v>
      </c>
      <c r="H1562" t="s">
        <v>3386</v>
      </c>
      <c r="I1562" t="s">
        <v>3386</v>
      </c>
      <c r="J1562" t="s">
        <v>4641</v>
      </c>
    </row>
    <row r="1563" spans="6:10" x14ac:dyDescent="0.25">
      <c r="F1563" t="s">
        <v>177</v>
      </c>
      <c r="G1563" t="s">
        <v>177</v>
      </c>
      <c r="H1563" t="s">
        <v>3386</v>
      </c>
      <c r="I1563" t="s">
        <v>3386</v>
      </c>
      <c r="J1563" t="s">
        <v>4642</v>
      </c>
    </row>
    <row r="1564" spans="6:10" x14ac:dyDescent="0.25">
      <c r="F1564" t="s">
        <v>177</v>
      </c>
      <c r="G1564" t="s">
        <v>177</v>
      </c>
      <c r="H1564" t="s">
        <v>3386</v>
      </c>
      <c r="I1564" t="s">
        <v>3386</v>
      </c>
      <c r="J1564" t="s">
        <v>4643</v>
      </c>
    </row>
    <row r="1565" spans="6:10" x14ac:dyDescent="0.25">
      <c r="F1565" t="s">
        <v>177</v>
      </c>
      <c r="G1565" t="s">
        <v>177</v>
      </c>
      <c r="H1565" t="s">
        <v>3386</v>
      </c>
      <c r="I1565" t="s">
        <v>3386</v>
      </c>
      <c r="J1565" t="s">
        <v>4644</v>
      </c>
    </row>
    <row r="1566" spans="6:10" x14ac:dyDescent="0.25">
      <c r="F1566" t="s">
        <v>177</v>
      </c>
      <c r="G1566" t="s">
        <v>177</v>
      </c>
      <c r="H1566" t="s">
        <v>3386</v>
      </c>
      <c r="I1566" t="s">
        <v>3386</v>
      </c>
      <c r="J1566" t="s">
        <v>4645</v>
      </c>
    </row>
    <row r="1567" spans="6:10" x14ac:dyDescent="0.25">
      <c r="F1567" t="s">
        <v>189</v>
      </c>
      <c r="G1567" t="s">
        <v>189</v>
      </c>
      <c r="H1567" t="s">
        <v>189</v>
      </c>
      <c r="I1567" t="s">
        <v>4646</v>
      </c>
      <c r="J1567" t="s">
        <v>189</v>
      </c>
    </row>
    <row r="1568" spans="6:10" x14ac:dyDescent="0.25">
      <c r="F1568" t="s">
        <v>189</v>
      </c>
      <c r="G1568" t="s">
        <v>189</v>
      </c>
      <c r="H1568" t="s">
        <v>189</v>
      </c>
      <c r="I1568" t="s">
        <v>4646</v>
      </c>
      <c r="J1568" t="s">
        <v>3172</v>
      </c>
    </row>
    <row r="1569" spans="6:10" x14ac:dyDescent="0.25">
      <c r="F1569" t="s">
        <v>189</v>
      </c>
      <c r="G1569" t="s">
        <v>189</v>
      </c>
      <c r="H1569" t="s">
        <v>189</v>
      </c>
      <c r="I1569" t="s">
        <v>4646</v>
      </c>
      <c r="J1569" t="s">
        <v>4647</v>
      </c>
    </row>
    <row r="1570" spans="6:10" x14ac:dyDescent="0.25">
      <c r="F1570" t="s">
        <v>189</v>
      </c>
      <c r="G1570" t="s">
        <v>189</v>
      </c>
      <c r="H1570" t="s">
        <v>189</v>
      </c>
      <c r="I1570" t="s">
        <v>4646</v>
      </c>
      <c r="J1570" t="s">
        <v>4648</v>
      </c>
    </row>
    <row r="1571" spans="6:10" x14ac:dyDescent="0.25">
      <c r="F1571" t="s">
        <v>189</v>
      </c>
      <c r="G1571" t="s">
        <v>189</v>
      </c>
      <c r="H1571" t="s">
        <v>189</v>
      </c>
      <c r="I1571" t="s">
        <v>4646</v>
      </c>
      <c r="J1571" t="s">
        <v>4649</v>
      </c>
    </row>
    <row r="1572" spans="6:10" x14ac:dyDescent="0.25">
      <c r="F1572" t="s">
        <v>189</v>
      </c>
      <c r="G1572" t="s">
        <v>189</v>
      </c>
      <c r="H1572" t="s">
        <v>189</v>
      </c>
      <c r="I1572" t="s">
        <v>4646</v>
      </c>
      <c r="J1572" t="s">
        <v>4650</v>
      </c>
    </row>
    <row r="1573" spans="6:10" x14ac:dyDescent="0.25">
      <c r="F1573" t="s">
        <v>189</v>
      </c>
      <c r="G1573" t="s">
        <v>189</v>
      </c>
      <c r="H1573" t="s">
        <v>189</v>
      </c>
      <c r="I1573" t="s">
        <v>4646</v>
      </c>
      <c r="J1573" t="s">
        <v>4109</v>
      </c>
    </row>
    <row r="1574" spans="6:10" x14ac:dyDescent="0.25">
      <c r="F1574" t="s">
        <v>189</v>
      </c>
      <c r="G1574" t="s">
        <v>189</v>
      </c>
      <c r="H1574" t="s">
        <v>189</v>
      </c>
      <c r="I1574" t="s">
        <v>4646</v>
      </c>
      <c r="J1574" t="s">
        <v>4651</v>
      </c>
    </row>
    <row r="1575" spans="6:10" x14ac:dyDescent="0.25">
      <c r="F1575" t="s">
        <v>189</v>
      </c>
      <c r="G1575" t="s">
        <v>189</v>
      </c>
      <c r="H1575" t="s">
        <v>189</v>
      </c>
      <c r="I1575" t="s">
        <v>4646</v>
      </c>
      <c r="J1575" t="s">
        <v>4652</v>
      </c>
    </row>
    <row r="1576" spans="6:10" x14ac:dyDescent="0.25">
      <c r="F1576" t="s">
        <v>189</v>
      </c>
      <c r="G1576" t="s">
        <v>189</v>
      </c>
      <c r="H1576" t="s">
        <v>189</v>
      </c>
      <c r="I1576" t="s">
        <v>4646</v>
      </c>
      <c r="J1576" t="s">
        <v>4653</v>
      </c>
    </row>
    <row r="1577" spans="6:10" x14ac:dyDescent="0.25">
      <c r="F1577" t="s">
        <v>189</v>
      </c>
      <c r="G1577" t="s">
        <v>189</v>
      </c>
      <c r="H1577" t="s">
        <v>3389</v>
      </c>
      <c r="I1577" t="s">
        <v>3389</v>
      </c>
      <c r="J1577" t="s">
        <v>3389</v>
      </c>
    </row>
    <row r="1578" spans="6:10" x14ac:dyDescent="0.25">
      <c r="F1578" t="s">
        <v>189</v>
      </c>
      <c r="G1578" t="s">
        <v>189</v>
      </c>
      <c r="H1578" t="s">
        <v>3389</v>
      </c>
      <c r="I1578" t="s">
        <v>3389</v>
      </c>
      <c r="J1578" t="s">
        <v>4654</v>
      </c>
    </row>
    <row r="1579" spans="6:10" x14ac:dyDescent="0.25">
      <c r="F1579" t="s">
        <v>189</v>
      </c>
      <c r="G1579" t="s">
        <v>189</v>
      </c>
      <c r="H1579" t="s">
        <v>3389</v>
      </c>
      <c r="I1579" t="s">
        <v>3389</v>
      </c>
      <c r="J1579" t="s">
        <v>4655</v>
      </c>
    </row>
    <row r="1580" spans="6:10" x14ac:dyDescent="0.25">
      <c r="F1580" t="s">
        <v>189</v>
      </c>
      <c r="G1580" t="s">
        <v>189</v>
      </c>
      <c r="H1580" t="s">
        <v>3389</v>
      </c>
      <c r="I1580" t="s">
        <v>3389</v>
      </c>
      <c r="J1580" t="s">
        <v>4376</v>
      </c>
    </row>
    <row r="1581" spans="6:10" x14ac:dyDescent="0.25">
      <c r="F1581" t="s">
        <v>189</v>
      </c>
      <c r="G1581" t="s">
        <v>189</v>
      </c>
      <c r="H1581" t="s">
        <v>3389</v>
      </c>
      <c r="I1581" t="s">
        <v>3389</v>
      </c>
      <c r="J1581" t="s">
        <v>4656</v>
      </c>
    </row>
    <row r="1582" spans="6:10" x14ac:dyDescent="0.25">
      <c r="F1582" t="s">
        <v>189</v>
      </c>
      <c r="G1582" t="s">
        <v>189</v>
      </c>
      <c r="H1582" t="s">
        <v>3389</v>
      </c>
      <c r="I1582" t="s">
        <v>3389</v>
      </c>
      <c r="J1582" t="s">
        <v>4657</v>
      </c>
    </row>
    <row r="1583" spans="6:10" x14ac:dyDescent="0.25">
      <c r="F1583" t="s">
        <v>189</v>
      </c>
      <c r="G1583" t="s">
        <v>189</v>
      </c>
      <c r="H1583" t="s">
        <v>3389</v>
      </c>
      <c r="I1583" t="s">
        <v>3389</v>
      </c>
      <c r="J1583" t="s">
        <v>4658</v>
      </c>
    </row>
    <row r="1584" spans="6:10" x14ac:dyDescent="0.25">
      <c r="F1584" t="s">
        <v>189</v>
      </c>
      <c r="G1584" t="s">
        <v>189</v>
      </c>
      <c r="H1584" t="s">
        <v>3389</v>
      </c>
      <c r="I1584" t="s">
        <v>3389</v>
      </c>
      <c r="J1584" t="s">
        <v>4659</v>
      </c>
    </row>
    <row r="1585" spans="6:10" x14ac:dyDescent="0.25">
      <c r="F1585" t="s">
        <v>189</v>
      </c>
      <c r="G1585" t="s">
        <v>189</v>
      </c>
      <c r="H1585" t="s">
        <v>3389</v>
      </c>
      <c r="I1585" t="s">
        <v>3389</v>
      </c>
      <c r="J1585" t="s">
        <v>4660</v>
      </c>
    </row>
    <row r="1586" spans="6:10" x14ac:dyDescent="0.25">
      <c r="F1586" t="s">
        <v>189</v>
      </c>
      <c r="G1586" t="s">
        <v>189</v>
      </c>
      <c r="H1586" t="s">
        <v>3389</v>
      </c>
      <c r="I1586" t="s">
        <v>3389</v>
      </c>
      <c r="J1586" t="s">
        <v>4661</v>
      </c>
    </row>
    <row r="1587" spans="6:10" x14ac:dyDescent="0.25">
      <c r="F1587" t="s">
        <v>189</v>
      </c>
      <c r="G1587" t="s">
        <v>189</v>
      </c>
      <c r="H1587" t="s">
        <v>3391</v>
      </c>
      <c r="I1587" t="s">
        <v>3391</v>
      </c>
      <c r="J1587" t="s">
        <v>3391</v>
      </c>
    </row>
    <row r="1588" spans="6:10" x14ac:dyDescent="0.25">
      <c r="F1588" t="s">
        <v>189</v>
      </c>
      <c r="G1588" t="s">
        <v>189</v>
      </c>
      <c r="H1588" t="s">
        <v>3391</v>
      </c>
      <c r="I1588" t="s">
        <v>3391</v>
      </c>
      <c r="J1588" t="s">
        <v>4662</v>
      </c>
    </row>
    <row r="1589" spans="6:10" x14ac:dyDescent="0.25">
      <c r="F1589" t="s">
        <v>189</v>
      </c>
      <c r="G1589" t="s">
        <v>189</v>
      </c>
      <c r="H1589" t="s">
        <v>3391</v>
      </c>
      <c r="I1589" t="s">
        <v>3391</v>
      </c>
      <c r="J1589" t="s">
        <v>4663</v>
      </c>
    </row>
    <row r="1590" spans="6:10" x14ac:dyDescent="0.25">
      <c r="F1590" t="s">
        <v>189</v>
      </c>
      <c r="G1590" t="s">
        <v>189</v>
      </c>
      <c r="H1590" t="s">
        <v>3391</v>
      </c>
      <c r="I1590" t="s">
        <v>3391</v>
      </c>
      <c r="J1590" t="s">
        <v>4664</v>
      </c>
    </row>
    <row r="1591" spans="6:10" x14ac:dyDescent="0.25">
      <c r="F1591" t="s">
        <v>189</v>
      </c>
      <c r="G1591" t="s">
        <v>189</v>
      </c>
      <c r="H1591" t="s">
        <v>3391</v>
      </c>
      <c r="I1591" t="s">
        <v>3391</v>
      </c>
      <c r="J1591" t="s">
        <v>4665</v>
      </c>
    </row>
    <row r="1592" spans="6:10" x14ac:dyDescent="0.25">
      <c r="F1592" t="s">
        <v>189</v>
      </c>
      <c r="G1592" t="s">
        <v>189</v>
      </c>
      <c r="H1592" t="s">
        <v>3391</v>
      </c>
      <c r="I1592" t="s">
        <v>3391</v>
      </c>
      <c r="J1592" t="s">
        <v>4666</v>
      </c>
    </row>
    <row r="1593" spans="6:10" x14ac:dyDescent="0.25">
      <c r="F1593" t="s">
        <v>189</v>
      </c>
      <c r="G1593" t="s">
        <v>189</v>
      </c>
      <c r="H1593" t="s">
        <v>3391</v>
      </c>
      <c r="I1593" t="s">
        <v>3391</v>
      </c>
      <c r="J1593" t="s">
        <v>4667</v>
      </c>
    </row>
    <row r="1594" spans="6:10" x14ac:dyDescent="0.25">
      <c r="F1594" t="s">
        <v>189</v>
      </c>
      <c r="G1594" t="s">
        <v>189</v>
      </c>
      <c r="H1594" t="s">
        <v>3391</v>
      </c>
      <c r="I1594" t="s">
        <v>3391</v>
      </c>
      <c r="J1594" t="s">
        <v>4668</v>
      </c>
    </row>
    <row r="1595" spans="6:10" x14ac:dyDescent="0.25">
      <c r="F1595" t="s">
        <v>189</v>
      </c>
      <c r="G1595" t="s">
        <v>189</v>
      </c>
      <c r="H1595" t="s">
        <v>3393</v>
      </c>
      <c r="I1595" t="s">
        <v>3393</v>
      </c>
      <c r="J1595" t="s">
        <v>4669</v>
      </c>
    </row>
    <row r="1596" spans="6:10" x14ac:dyDescent="0.25">
      <c r="F1596" t="s">
        <v>189</v>
      </c>
      <c r="G1596" t="s">
        <v>189</v>
      </c>
      <c r="H1596" t="s">
        <v>3393</v>
      </c>
      <c r="I1596" t="s">
        <v>3393</v>
      </c>
      <c r="J1596" t="s">
        <v>4670</v>
      </c>
    </row>
    <row r="1597" spans="6:10" x14ac:dyDescent="0.25">
      <c r="F1597" t="s">
        <v>189</v>
      </c>
      <c r="G1597" t="s">
        <v>189</v>
      </c>
      <c r="H1597" t="s">
        <v>3393</v>
      </c>
      <c r="I1597" t="s">
        <v>3393</v>
      </c>
      <c r="J1597" t="s">
        <v>4671</v>
      </c>
    </row>
    <row r="1598" spans="6:10" x14ac:dyDescent="0.25">
      <c r="F1598" t="s">
        <v>189</v>
      </c>
      <c r="G1598" t="s">
        <v>189</v>
      </c>
      <c r="H1598" t="s">
        <v>3393</v>
      </c>
      <c r="I1598" t="s">
        <v>3393</v>
      </c>
      <c r="J1598" t="s">
        <v>4672</v>
      </c>
    </row>
    <row r="1599" spans="6:10" x14ac:dyDescent="0.25">
      <c r="F1599" t="s">
        <v>189</v>
      </c>
      <c r="G1599" t="s">
        <v>189</v>
      </c>
      <c r="H1599" t="s">
        <v>3393</v>
      </c>
      <c r="I1599" t="s">
        <v>3393</v>
      </c>
      <c r="J1599" t="s">
        <v>3393</v>
      </c>
    </row>
    <row r="1600" spans="6:10" x14ac:dyDescent="0.25">
      <c r="F1600" t="s">
        <v>189</v>
      </c>
      <c r="G1600" t="s">
        <v>189</v>
      </c>
      <c r="H1600" t="s">
        <v>3393</v>
      </c>
      <c r="I1600" t="s">
        <v>3393</v>
      </c>
      <c r="J1600" t="s">
        <v>4673</v>
      </c>
    </row>
    <row r="1601" spans="6:10" x14ac:dyDescent="0.25">
      <c r="F1601" t="s">
        <v>189</v>
      </c>
      <c r="G1601" t="s">
        <v>189</v>
      </c>
      <c r="H1601" t="s">
        <v>3393</v>
      </c>
      <c r="I1601" t="s">
        <v>3393</v>
      </c>
      <c r="J1601" t="s">
        <v>4674</v>
      </c>
    </row>
    <row r="1602" spans="6:10" x14ac:dyDescent="0.25">
      <c r="F1602" t="s">
        <v>189</v>
      </c>
      <c r="G1602" t="s">
        <v>189</v>
      </c>
      <c r="H1602" t="s">
        <v>3393</v>
      </c>
      <c r="I1602" t="s">
        <v>3393</v>
      </c>
      <c r="J1602" t="s">
        <v>4675</v>
      </c>
    </row>
    <row r="1603" spans="6:10" x14ac:dyDescent="0.25">
      <c r="F1603" t="s">
        <v>189</v>
      </c>
      <c r="G1603" t="s">
        <v>189</v>
      </c>
      <c r="H1603" t="s">
        <v>3393</v>
      </c>
      <c r="I1603" t="s">
        <v>3393</v>
      </c>
      <c r="J1603" t="s">
        <v>4676</v>
      </c>
    </row>
    <row r="1604" spans="6:10" x14ac:dyDescent="0.25">
      <c r="F1604" t="s">
        <v>189</v>
      </c>
      <c r="G1604" t="s">
        <v>189</v>
      </c>
      <c r="H1604" t="s">
        <v>3393</v>
      </c>
      <c r="I1604" t="s">
        <v>3393</v>
      </c>
      <c r="J1604" t="s">
        <v>4677</v>
      </c>
    </row>
    <row r="1605" spans="6:10" x14ac:dyDescent="0.25">
      <c r="F1605" t="s">
        <v>189</v>
      </c>
      <c r="G1605" t="s">
        <v>189</v>
      </c>
      <c r="H1605" t="s">
        <v>3395</v>
      </c>
      <c r="I1605" t="s">
        <v>3395</v>
      </c>
      <c r="J1605" t="s">
        <v>3395</v>
      </c>
    </row>
    <row r="1606" spans="6:10" x14ac:dyDescent="0.25">
      <c r="F1606" t="s">
        <v>189</v>
      </c>
      <c r="G1606" t="s">
        <v>189</v>
      </c>
      <c r="H1606" t="s">
        <v>3395</v>
      </c>
      <c r="I1606" t="s">
        <v>3395</v>
      </c>
      <c r="J1606" t="s">
        <v>4678</v>
      </c>
    </row>
    <row r="1607" spans="6:10" x14ac:dyDescent="0.25">
      <c r="F1607" t="s">
        <v>189</v>
      </c>
      <c r="G1607" t="s">
        <v>189</v>
      </c>
      <c r="H1607" t="s">
        <v>3395</v>
      </c>
      <c r="I1607" t="s">
        <v>3395</v>
      </c>
      <c r="J1607" t="s">
        <v>4679</v>
      </c>
    </row>
    <row r="1608" spans="6:10" x14ac:dyDescent="0.25">
      <c r="F1608" t="s">
        <v>189</v>
      </c>
      <c r="G1608" t="s">
        <v>189</v>
      </c>
      <c r="H1608" t="s">
        <v>3395</v>
      </c>
      <c r="I1608" t="s">
        <v>3395</v>
      </c>
      <c r="J1608" t="s">
        <v>4680</v>
      </c>
    </row>
    <row r="1609" spans="6:10" x14ac:dyDescent="0.25">
      <c r="F1609" t="s">
        <v>189</v>
      </c>
      <c r="G1609" t="s">
        <v>189</v>
      </c>
      <c r="H1609" t="s">
        <v>3395</v>
      </c>
      <c r="I1609" t="s">
        <v>3395</v>
      </c>
      <c r="J1609" t="s">
        <v>4681</v>
      </c>
    </row>
    <row r="1610" spans="6:10" x14ac:dyDescent="0.25">
      <c r="F1610" t="s">
        <v>189</v>
      </c>
      <c r="G1610" t="s">
        <v>189</v>
      </c>
      <c r="H1610" t="s">
        <v>3395</v>
      </c>
      <c r="I1610" t="s">
        <v>3395</v>
      </c>
      <c r="J1610" t="s">
        <v>4682</v>
      </c>
    </row>
    <row r="1611" spans="6:10" x14ac:dyDescent="0.25">
      <c r="F1611" t="s">
        <v>189</v>
      </c>
      <c r="G1611" t="s">
        <v>189</v>
      </c>
      <c r="H1611" t="s">
        <v>3395</v>
      </c>
      <c r="I1611" t="s">
        <v>3395</v>
      </c>
      <c r="J1611" t="s">
        <v>4683</v>
      </c>
    </row>
    <row r="1612" spans="6:10" x14ac:dyDescent="0.25">
      <c r="F1612" t="s">
        <v>189</v>
      </c>
      <c r="G1612" t="s">
        <v>189</v>
      </c>
      <c r="H1612" t="s">
        <v>3397</v>
      </c>
      <c r="I1612" t="s">
        <v>3397</v>
      </c>
      <c r="J1612" t="s">
        <v>3397</v>
      </c>
    </row>
    <row r="1613" spans="6:10" x14ac:dyDescent="0.25">
      <c r="F1613" t="s">
        <v>189</v>
      </c>
      <c r="G1613" t="s">
        <v>189</v>
      </c>
      <c r="H1613" t="s">
        <v>3397</v>
      </c>
      <c r="I1613" t="s">
        <v>3397</v>
      </c>
      <c r="J1613" t="s">
        <v>3427</v>
      </c>
    </row>
    <row r="1614" spans="6:10" x14ac:dyDescent="0.25">
      <c r="F1614" t="s">
        <v>189</v>
      </c>
      <c r="G1614" t="s">
        <v>189</v>
      </c>
      <c r="H1614" t="s">
        <v>3397</v>
      </c>
      <c r="I1614" t="s">
        <v>3397</v>
      </c>
      <c r="J1614" t="s">
        <v>4684</v>
      </c>
    </row>
    <row r="1615" spans="6:10" x14ac:dyDescent="0.25">
      <c r="F1615" t="s">
        <v>189</v>
      </c>
      <c r="G1615" t="s">
        <v>189</v>
      </c>
      <c r="H1615" t="s">
        <v>3397</v>
      </c>
      <c r="I1615" t="s">
        <v>3397</v>
      </c>
      <c r="J1615" t="s">
        <v>4685</v>
      </c>
    </row>
    <row r="1616" spans="6:10" x14ac:dyDescent="0.25">
      <c r="F1616" t="s">
        <v>189</v>
      </c>
      <c r="G1616" t="s">
        <v>189</v>
      </c>
      <c r="H1616" t="s">
        <v>3397</v>
      </c>
      <c r="I1616" t="s">
        <v>3397</v>
      </c>
      <c r="J1616" t="s">
        <v>4686</v>
      </c>
    </row>
    <row r="1617" spans="6:10" x14ac:dyDescent="0.25">
      <c r="F1617" t="s">
        <v>189</v>
      </c>
      <c r="G1617" t="s">
        <v>189</v>
      </c>
      <c r="H1617" t="s">
        <v>3397</v>
      </c>
      <c r="I1617" t="s">
        <v>3397</v>
      </c>
      <c r="J1617" t="s">
        <v>4687</v>
      </c>
    </row>
    <row r="1618" spans="6:10" x14ac:dyDescent="0.25">
      <c r="F1618" t="s">
        <v>189</v>
      </c>
      <c r="G1618" t="s">
        <v>189</v>
      </c>
      <c r="H1618" t="s">
        <v>3397</v>
      </c>
      <c r="I1618" t="s">
        <v>3397</v>
      </c>
      <c r="J1618" t="s">
        <v>4688</v>
      </c>
    </row>
    <row r="1619" spans="6:10" x14ac:dyDescent="0.25">
      <c r="F1619" t="s">
        <v>189</v>
      </c>
      <c r="G1619" t="s">
        <v>189</v>
      </c>
      <c r="H1619" t="s">
        <v>3397</v>
      </c>
      <c r="I1619" t="s">
        <v>3397</v>
      </c>
      <c r="J1619" t="s">
        <v>4673</v>
      </c>
    </row>
    <row r="1620" spans="6:10" x14ac:dyDescent="0.25">
      <c r="F1620" t="s">
        <v>189</v>
      </c>
      <c r="G1620" t="s">
        <v>189</v>
      </c>
      <c r="H1620" t="s">
        <v>3399</v>
      </c>
      <c r="I1620" t="s">
        <v>3399</v>
      </c>
      <c r="J1620" t="s">
        <v>4689</v>
      </c>
    </row>
    <row r="1621" spans="6:10" x14ac:dyDescent="0.25">
      <c r="F1621" t="s">
        <v>189</v>
      </c>
      <c r="G1621" t="s">
        <v>189</v>
      </c>
      <c r="H1621" t="s">
        <v>3399</v>
      </c>
      <c r="I1621" t="s">
        <v>3399</v>
      </c>
      <c r="J1621" t="s">
        <v>4690</v>
      </c>
    </row>
    <row r="1622" spans="6:10" x14ac:dyDescent="0.25">
      <c r="F1622" t="s">
        <v>189</v>
      </c>
      <c r="G1622" t="s">
        <v>189</v>
      </c>
      <c r="H1622" t="s">
        <v>3399</v>
      </c>
      <c r="I1622" t="s">
        <v>3399</v>
      </c>
      <c r="J1622" t="s">
        <v>4691</v>
      </c>
    </row>
    <row r="1623" spans="6:10" x14ac:dyDescent="0.25">
      <c r="F1623" t="s">
        <v>189</v>
      </c>
      <c r="G1623" t="s">
        <v>189</v>
      </c>
      <c r="H1623" t="s">
        <v>3399</v>
      </c>
      <c r="I1623" t="s">
        <v>3399</v>
      </c>
      <c r="J1623" t="s">
        <v>4692</v>
      </c>
    </row>
    <row r="1624" spans="6:10" x14ac:dyDescent="0.25">
      <c r="F1624" t="s">
        <v>189</v>
      </c>
      <c r="G1624" t="s">
        <v>189</v>
      </c>
      <c r="H1624" t="s">
        <v>3399</v>
      </c>
      <c r="I1624" t="s">
        <v>3399</v>
      </c>
      <c r="J1624" t="s">
        <v>4693</v>
      </c>
    </row>
    <row r="1625" spans="6:10" x14ac:dyDescent="0.25">
      <c r="F1625" t="s">
        <v>189</v>
      </c>
      <c r="G1625" t="s">
        <v>189</v>
      </c>
      <c r="H1625" t="s">
        <v>3399</v>
      </c>
      <c r="I1625" t="s">
        <v>3399</v>
      </c>
      <c r="J1625" t="s">
        <v>4694</v>
      </c>
    </row>
    <row r="1626" spans="6:10" x14ac:dyDescent="0.25">
      <c r="F1626" t="s">
        <v>189</v>
      </c>
      <c r="G1626" t="s">
        <v>189</v>
      </c>
      <c r="H1626" t="s">
        <v>3401</v>
      </c>
      <c r="I1626" t="s">
        <v>3401</v>
      </c>
      <c r="J1626" t="s">
        <v>3401</v>
      </c>
    </row>
    <row r="1627" spans="6:10" x14ac:dyDescent="0.25">
      <c r="F1627" t="s">
        <v>189</v>
      </c>
      <c r="G1627" t="s">
        <v>189</v>
      </c>
      <c r="H1627" t="s">
        <v>3401</v>
      </c>
      <c r="I1627" t="s">
        <v>3401</v>
      </c>
      <c r="J1627" t="s">
        <v>4695</v>
      </c>
    </row>
    <row r="1628" spans="6:10" x14ac:dyDescent="0.25">
      <c r="F1628" t="s">
        <v>189</v>
      </c>
      <c r="G1628" t="s">
        <v>189</v>
      </c>
      <c r="H1628" t="s">
        <v>3401</v>
      </c>
      <c r="I1628" t="s">
        <v>3401</v>
      </c>
      <c r="J1628" t="s">
        <v>4696</v>
      </c>
    </row>
    <row r="1629" spans="6:10" x14ac:dyDescent="0.25">
      <c r="F1629" t="s">
        <v>189</v>
      </c>
      <c r="G1629" t="s">
        <v>189</v>
      </c>
      <c r="H1629" t="s">
        <v>3401</v>
      </c>
      <c r="I1629" t="s">
        <v>3401</v>
      </c>
      <c r="J1629" t="s">
        <v>4697</v>
      </c>
    </row>
    <row r="1630" spans="6:10" x14ac:dyDescent="0.25">
      <c r="F1630" t="s">
        <v>189</v>
      </c>
      <c r="G1630" t="s">
        <v>189</v>
      </c>
      <c r="H1630" t="s">
        <v>3401</v>
      </c>
      <c r="I1630" t="s">
        <v>3401</v>
      </c>
      <c r="J1630" t="s">
        <v>4698</v>
      </c>
    </row>
    <row r="1631" spans="6:10" x14ac:dyDescent="0.25">
      <c r="F1631" t="s">
        <v>189</v>
      </c>
      <c r="G1631" t="s">
        <v>189</v>
      </c>
      <c r="H1631" t="s">
        <v>3401</v>
      </c>
      <c r="I1631" t="s">
        <v>3401</v>
      </c>
      <c r="J1631" t="s">
        <v>4699</v>
      </c>
    </row>
    <row r="1632" spans="6:10" x14ac:dyDescent="0.25">
      <c r="F1632" t="s">
        <v>157</v>
      </c>
      <c r="G1632" t="s">
        <v>157</v>
      </c>
      <c r="H1632" t="s">
        <v>157</v>
      </c>
      <c r="I1632" t="s">
        <v>4700</v>
      </c>
      <c r="J1632" t="s">
        <v>157</v>
      </c>
    </row>
    <row r="1633" spans="6:10" x14ac:dyDescent="0.25">
      <c r="F1633" t="s">
        <v>157</v>
      </c>
      <c r="G1633" t="s">
        <v>157</v>
      </c>
      <c r="H1633" t="s">
        <v>157</v>
      </c>
      <c r="I1633" t="s">
        <v>4700</v>
      </c>
      <c r="J1633" t="s">
        <v>4701</v>
      </c>
    </row>
    <row r="1634" spans="6:10" x14ac:dyDescent="0.25">
      <c r="F1634" t="s">
        <v>157</v>
      </c>
      <c r="G1634" t="s">
        <v>157</v>
      </c>
      <c r="H1634" t="s">
        <v>157</v>
      </c>
      <c r="I1634" t="s">
        <v>4700</v>
      </c>
      <c r="J1634" t="s">
        <v>4702</v>
      </c>
    </row>
    <row r="1635" spans="6:10" x14ac:dyDescent="0.25">
      <c r="F1635" t="s">
        <v>157</v>
      </c>
      <c r="G1635" t="s">
        <v>157</v>
      </c>
      <c r="H1635" t="s">
        <v>157</v>
      </c>
      <c r="I1635" t="s">
        <v>4700</v>
      </c>
      <c r="J1635" t="s">
        <v>4703</v>
      </c>
    </row>
    <row r="1636" spans="6:10" x14ac:dyDescent="0.25">
      <c r="F1636" t="s">
        <v>157</v>
      </c>
      <c r="G1636" t="s">
        <v>157</v>
      </c>
      <c r="H1636" t="s">
        <v>157</v>
      </c>
      <c r="I1636" t="s">
        <v>4700</v>
      </c>
      <c r="J1636" t="s">
        <v>4704</v>
      </c>
    </row>
    <row r="1637" spans="6:10" x14ac:dyDescent="0.25">
      <c r="F1637" t="s">
        <v>157</v>
      </c>
      <c r="G1637" t="s">
        <v>157</v>
      </c>
      <c r="H1637" t="s">
        <v>157</v>
      </c>
      <c r="I1637" t="s">
        <v>4700</v>
      </c>
      <c r="J1637" t="s">
        <v>3407</v>
      </c>
    </row>
    <row r="1638" spans="6:10" x14ac:dyDescent="0.25">
      <c r="F1638" t="s">
        <v>157</v>
      </c>
      <c r="G1638" t="s">
        <v>157</v>
      </c>
      <c r="H1638" t="s">
        <v>157</v>
      </c>
      <c r="I1638" t="s">
        <v>4700</v>
      </c>
      <c r="J1638" t="s">
        <v>4705</v>
      </c>
    </row>
    <row r="1639" spans="6:10" x14ac:dyDescent="0.25">
      <c r="F1639" t="s">
        <v>157</v>
      </c>
      <c r="G1639" t="s">
        <v>157</v>
      </c>
      <c r="H1639" t="s">
        <v>157</v>
      </c>
      <c r="I1639" t="s">
        <v>4700</v>
      </c>
      <c r="J1639" t="s">
        <v>3420</v>
      </c>
    </row>
    <row r="1640" spans="6:10" x14ac:dyDescent="0.25">
      <c r="F1640" t="s">
        <v>157</v>
      </c>
      <c r="G1640" t="s">
        <v>157</v>
      </c>
      <c r="H1640" t="s">
        <v>157</v>
      </c>
      <c r="I1640" t="s">
        <v>4700</v>
      </c>
      <c r="J1640" t="s">
        <v>4706</v>
      </c>
    </row>
    <row r="1641" spans="6:10" x14ac:dyDescent="0.25">
      <c r="F1641" t="s">
        <v>157</v>
      </c>
      <c r="G1641" t="s">
        <v>157</v>
      </c>
      <c r="H1641" t="s">
        <v>157</v>
      </c>
      <c r="I1641" t="s">
        <v>4700</v>
      </c>
      <c r="J1641" t="s">
        <v>4707</v>
      </c>
    </row>
    <row r="1642" spans="6:10" x14ac:dyDescent="0.25">
      <c r="F1642" t="s">
        <v>157</v>
      </c>
      <c r="G1642" t="s">
        <v>157</v>
      </c>
      <c r="H1642" t="s">
        <v>157</v>
      </c>
      <c r="I1642" t="s">
        <v>4700</v>
      </c>
      <c r="J1642" t="s">
        <v>4708</v>
      </c>
    </row>
    <row r="1643" spans="6:10" x14ac:dyDescent="0.25">
      <c r="F1643" t="s">
        <v>157</v>
      </c>
      <c r="G1643" t="s">
        <v>157</v>
      </c>
      <c r="H1643" t="s">
        <v>157</v>
      </c>
      <c r="I1643" t="s">
        <v>4700</v>
      </c>
      <c r="J1643" t="s">
        <v>4709</v>
      </c>
    </row>
    <row r="1644" spans="6:10" x14ac:dyDescent="0.25">
      <c r="F1644" t="s">
        <v>157</v>
      </c>
      <c r="G1644" t="s">
        <v>157</v>
      </c>
      <c r="H1644" t="s">
        <v>157</v>
      </c>
      <c r="I1644" t="s">
        <v>4700</v>
      </c>
      <c r="J1644" t="s">
        <v>3580</v>
      </c>
    </row>
    <row r="1645" spans="6:10" x14ac:dyDescent="0.25">
      <c r="F1645" t="s">
        <v>157</v>
      </c>
      <c r="G1645" t="s">
        <v>157</v>
      </c>
      <c r="H1645" t="s">
        <v>157</v>
      </c>
      <c r="I1645" t="s">
        <v>4700</v>
      </c>
      <c r="J1645" t="s">
        <v>4710</v>
      </c>
    </row>
    <row r="1646" spans="6:10" x14ac:dyDescent="0.25">
      <c r="F1646" t="s">
        <v>157</v>
      </c>
      <c r="G1646" t="s">
        <v>157</v>
      </c>
      <c r="H1646" t="s">
        <v>157</v>
      </c>
      <c r="I1646" t="s">
        <v>4700</v>
      </c>
      <c r="J1646" t="s">
        <v>4711</v>
      </c>
    </row>
    <row r="1647" spans="6:10" x14ac:dyDescent="0.25">
      <c r="F1647" t="s">
        <v>157</v>
      </c>
      <c r="G1647" t="s">
        <v>157</v>
      </c>
      <c r="H1647" t="s">
        <v>3403</v>
      </c>
      <c r="I1647" t="s">
        <v>3403</v>
      </c>
      <c r="J1647" t="s">
        <v>3403</v>
      </c>
    </row>
    <row r="1648" spans="6:10" x14ac:dyDescent="0.25">
      <c r="F1648" t="s">
        <v>157</v>
      </c>
      <c r="G1648" t="s">
        <v>157</v>
      </c>
      <c r="H1648" t="s">
        <v>3403</v>
      </c>
      <c r="I1648" t="s">
        <v>3403</v>
      </c>
      <c r="J1648" t="s">
        <v>4712</v>
      </c>
    </row>
    <row r="1649" spans="6:10" x14ac:dyDescent="0.25">
      <c r="F1649" t="s">
        <v>157</v>
      </c>
      <c r="G1649" t="s">
        <v>157</v>
      </c>
      <c r="H1649" t="s">
        <v>3403</v>
      </c>
      <c r="I1649" t="s">
        <v>3403</v>
      </c>
      <c r="J1649" t="s">
        <v>4713</v>
      </c>
    </row>
    <row r="1650" spans="6:10" x14ac:dyDescent="0.25">
      <c r="F1650" t="s">
        <v>157</v>
      </c>
      <c r="G1650" t="s">
        <v>157</v>
      </c>
      <c r="H1650" t="s">
        <v>3403</v>
      </c>
      <c r="I1650" t="s">
        <v>3403</v>
      </c>
      <c r="J1650" t="s">
        <v>4714</v>
      </c>
    </row>
    <row r="1651" spans="6:10" x14ac:dyDescent="0.25">
      <c r="F1651" t="s">
        <v>157</v>
      </c>
      <c r="G1651" t="s">
        <v>157</v>
      </c>
      <c r="H1651" t="s">
        <v>3403</v>
      </c>
      <c r="I1651" t="s">
        <v>3403</v>
      </c>
      <c r="J1651" t="s">
        <v>4715</v>
      </c>
    </row>
    <row r="1652" spans="6:10" x14ac:dyDescent="0.25">
      <c r="F1652" t="s">
        <v>157</v>
      </c>
      <c r="G1652" t="s">
        <v>157</v>
      </c>
      <c r="H1652" t="s">
        <v>3403</v>
      </c>
      <c r="I1652" t="s">
        <v>3403</v>
      </c>
      <c r="J1652" t="s">
        <v>4716</v>
      </c>
    </row>
    <row r="1653" spans="6:10" x14ac:dyDescent="0.25">
      <c r="F1653" t="s">
        <v>157</v>
      </c>
      <c r="G1653" t="s">
        <v>157</v>
      </c>
      <c r="H1653" t="s">
        <v>3403</v>
      </c>
      <c r="I1653" t="s">
        <v>3403</v>
      </c>
      <c r="J1653" t="s">
        <v>4717</v>
      </c>
    </row>
    <row r="1654" spans="6:10" x14ac:dyDescent="0.25">
      <c r="F1654" t="s">
        <v>157</v>
      </c>
      <c r="G1654" t="s">
        <v>157</v>
      </c>
      <c r="H1654" t="s">
        <v>3403</v>
      </c>
      <c r="I1654" t="s">
        <v>3403</v>
      </c>
      <c r="J1654" t="s">
        <v>4718</v>
      </c>
    </row>
    <row r="1655" spans="6:10" x14ac:dyDescent="0.25">
      <c r="F1655" t="s">
        <v>157</v>
      </c>
      <c r="G1655" t="s">
        <v>157</v>
      </c>
      <c r="H1655" t="s">
        <v>3403</v>
      </c>
      <c r="I1655" t="s">
        <v>3403</v>
      </c>
      <c r="J1655" t="s">
        <v>4719</v>
      </c>
    </row>
    <row r="1656" spans="6:10" x14ac:dyDescent="0.25">
      <c r="F1656" t="s">
        <v>157</v>
      </c>
      <c r="G1656" t="s">
        <v>157</v>
      </c>
      <c r="H1656" t="s">
        <v>3403</v>
      </c>
      <c r="I1656" t="s">
        <v>3403</v>
      </c>
      <c r="J1656" t="s">
        <v>4720</v>
      </c>
    </row>
    <row r="1657" spans="6:10" x14ac:dyDescent="0.25">
      <c r="F1657" t="s">
        <v>157</v>
      </c>
      <c r="G1657" t="s">
        <v>157</v>
      </c>
      <c r="H1657" t="s">
        <v>3403</v>
      </c>
      <c r="I1657" t="s">
        <v>3403</v>
      </c>
      <c r="J1657" t="s">
        <v>4721</v>
      </c>
    </row>
    <row r="1658" spans="6:10" x14ac:dyDescent="0.25">
      <c r="F1658" t="s">
        <v>157</v>
      </c>
      <c r="G1658" t="s">
        <v>157</v>
      </c>
      <c r="H1658" t="s">
        <v>3403</v>
      </c>
      <c r="I1658" t="s">
        <v>3403</v>
      </c>
      <c r="J1658" t="s">
        <v>4336</v>
      </c>
    </row>
    <row r="1659" spans="6:10" x14ac:dyDescent="0.25">
      <c r="F1659" t="s">
        <v>157</v>
      </c>
      <c r="G1659" t="s">
        <v>157</v>
      </c>
      <c r="H1659" t="s">
        <v>3403</v>
      </c>
      <c r="I1659" t="s">
        <v>3403</v>
      </c>
      <c r="J1659" t="s">
        <v>4722</v>
      </c>
    </row>
    <row r="1660" spans="6:10" x14ac:dyDescent="0.25">
      <c r="F1660" t="s">
        <v>157</v>
      </c>
      <c r="G1660" t="s">
        <v>157</v>
      </c>
      <c r="H1660" t="s">
        <v>3403</v>
      </c>
      <c r="I1660" t="s">
        <v>3403</v>
      </c>
      <c r="J1660" t="s">
        <v>4723</v>
      </c>
    </row>
    <row r="1661" spans="6:10" x14ac:dyDescent="0.25">
      <c r="F1661" t="s">
        <v>157</v>
      </c>
      <c r="G1661" t="s">
        <v>157</v>
      </c>
      <c r="H1661" t="s">
        <v>3403</v>
      </c>
      <c r="I1661" t="s">
        <v>3403</v>
      </c>
      <c r="J1661" t="s">
        <v>4724</v>
      </c>
    </row>
    <row r="1662" spans="6:10" x14ac:dyDescent="0.25">
      <c r="F1662" t="s">
        <v>157</v>
      </c>
      <c r="G1662" t="s">
        <v>157</v>
      </c>
      <c r="H1662" t="s">
        <v>3405</v>
      </c>
      <c r="I1662" t="s">
        <v>3405</v>
      </c>
      <c r="J1662" t="s">
        <v>4725</v>
      </c>
    </row>
    <row r="1663" spans="6:10" x14ac:dyDescent="0.25">
      <c r="F1663" t="s">
        <v>157</v>
      </c>
      <c r="G1663" t="s">
        <v>157</v>
      </c>
      <c r="H1663" t="s">
        <v>3405</v>
      </c>
      <c r="I1663" t="s">
        <v>3405</v>
      </c>
      <c r="J1663" t="s">
        <v>4726</v>
      </c>
    </row>
    <row r="1664" spans="6:10" x14ac:dyDescent="0.25">
      <c r="F1664" t="s">
        <v>157</v>
      </c>
      <c r="G1664" t="s">
        <v>157</v>
      </c>
      <c r="H1664" t="s">
        <v>3405</v>
      </c>
      <c r="I1664" t="s">
        <v>3405</v>
      </c>
      <c r="J1664" t="s">
        <v>4727</v>
      </c>
    </row>
    <row r="1665" spans="6:10" x14ac:dyDescent="0.25">
      <c r="F1665" t="s">
        <v>157</v>
      </c>
      <c r="G1665" t="s">
        <v>157</v>
      </c>
      <c r="H1665" t="s">
        <v>3405</v>
      </c>
      <c r="I1665" t="s">
        <v>3405</v>
      </c>
      <c r="J1665" t="s">
        <v>4728</v>
      </c>
    </row>
    <row r="1666" spans="6:10" x14ac:dyDescent="0.25">
      <c r="F1666" t="s">
        <v>157</v>
      </c>
      <c r="G1666" t="s">
        <v>157</v>
      </c>
      <c r="H1666" t="s">
        <v>3405</v>
      </c>
      <c r="I1666" t="s">
        <v>3405</v>
      </c>
      <c r="J1666" t="s">
        <v>4729</v>
      </c>
    </row>
    <row r="1667" spans="6:10" x14ac:dyDescent="0.25">
      <c r="F1667" t="s">
        <v>157</v>
      </c>
      <c r="G1667" t="s">
        <v>157</v>
      </c>
      <c r="H1667" t="s">
        <v>3405</v>
      </c>
      <c r="I1667" t="s">
        <v>3405</v>
      </c>
      <c r="J1667" t="s">
        <v>4730</v>
      </c>
    </row>
    <row r="1668" spans="6:10" x14ac:dyDescent="0.25">
      <c r="F1668" t="s">
        <v>157</v>
      </c>
      <c r="G1668" t="s">
        <v>157</v>
      </c>
      <c r="H1668" t="s">
        <v>3405</v>
      </c>
      <c r="I1668" t="s">
        <v>3405</v>
      </c>
      <c r="J1668" t="s">
        <v>4731</v>
      </c>
    </row>
    <row r="1669" spans="6:10" x14ac:dyDescent="0.25">
      <c r="F1669" t="s">
        <v>157</v>
      </c>
      <c r="G1669" t="s">
        <v>157</v>
      </c>
      <c r="H1669" t="s">
        <v>3405</v>
      </c>
      <c r="I1669" t="s">
        <v>3405</v>
      </c>
      <c r="J1669" t="s">
        <v>4732</v>
      </c>
    </row>
    <row r="1670" spans="6:10" x14ac:dyDescent="0.25">
      <c r="F1670" t="s">
        <v>157</v>
      </c>
      <c r="G1670" t="s">
        <v>157</v>
      </c>
      <c r="H1670" t="s">
        <v>3405</v>
      </c>
      <c r="I1670" t="s">
        <v>3405</v>
      </c>
      <c r="J1670" t="s">
        <v>4733</v>
      </c>
    </row>
    <row r="1671" spans="6:10" x14ac:dyDescent="0.25">
      <c r="F1671" t="s">
        <v>157</v>
      </c>
      <c r="G1671" t="s">
        <v>157</v>
      </c>
      <c r="H1671" t="s">
        <v>3405</v>
      </c>
      <c r="I1671" t="s">
        <v>3405</v>
      </c>
      <c r="J1671" t="s">
        <v>4734</v>
      </c>
    </row>
    <row r="1672" spans="6:10" x14ac:dyDescent="0.25">
      <c r="F1672" t="s">
        <v>157</v>
      </c>
      <c r="G1672" t="s">
        <v>157</v>
      </c>
      <c r="H1672" t="s">
        <v>3407</v>
      </c>
      <c r="I1672" t="s">
        <v>3407</v>
      </c>
      <c r="J1672" t="s">
        <v>4735</v>
      </c>
    </row>
    <row r="1673" spans="6:10" x14ac:dyDescent="0.25">
      <c r="F1673" t="s">
        <v>157</v>
      </c>
      <c r="G1673" t="s">
        <v>157</v>
      </c>
      <c r="H1673" t="s">
        <v>3407</v>
      </c>
      <c r="I1673" t="s">
        <v>3407</v>
      </c>
      <c r="J1673" t="s">
        <v>4736</v>
      </c>
    </row>
    <row r="1674" spans="6:10" x14ac:dyDescent="0.25">
      <c r="F1674" t="s">
        <v>157</v>
      </c>
      <c r="G1674" t="s">
        <v>157</v>
      </c>
      <c r="H1674" t="s">
        <v>3407</v>
      </c>
      <c r="I1674" t="s">
        <v>3407</v>
      </c>
      <c r="J1674" t="s">
        <v>4737</v>
      </c>
    </row>
    <row r="1675" spans="6:10" x14ac:dyDescent="0.25">
      <c r="F1675" t="s">
        <v>157</v>
      </c>
      <c r="G1675" t="s">
        <v>157</v>
      </c>
      <c r="H1675" t="s">
        <v>3407</v>
      </c>
      <c r="I1675" t="s">
        <v>3407</v>
      </c>
      <c r="J1675" t="s">
        <v>4738</v>
      </c>
    </row>
    <row r="1676" spans="6:10" x14ac:dyDescent="0.25">
      <c r="F1676" t="s">
        <v>157</v>
      </c>
      <c r="G1676" t="s">
        <v>157</v>
      </c>
      <c r="H1676" t="s">
        <v>3407</v>
      </c>
      <c r="I1676" t="s">
        <v>3407</v>
      </c>
      <c r="J1676" t="s">
        <v>4739</v>
      </c>
    </row>
    <row r="1677" spans="6:10" x14ac:dyDescent="0.25">
      <c r="F1677" t="s">
        <v>157</v>
      </c>
      <c r="G1677" t="s">
        <v>157</v>
      </c>
      <c r="H1677" t="s">
        <v>3407</v>
      </c>
      <c r="I1677" t="s">
        <v>3407</v>
      </c>
      <c r="J1677" t="s">
        <v>4740</v>
      </c>
    </row>
    <row r="1678" spans="6:10" x14ac:dyDescent="0.25">
      <c r="F1678" t="s">
        <v>157</v>
      </c>
      <c r="G1678" t="s">
        <v>157</v>
      </c>
      <c r="H1678" t="s">
        <v>3407</v>
      </c>
      <c r="I1678" t="s">
        <v>3407</v>
      </c>
      <c r="J1678" t="s">
        <v>4741</v>
      </c>
    </row>
    <row r="1679" spans="6:10" x14ac:dyDescent="0.25">
      <c r="F1679" t="s">
        <v>157</v>
      </c>
      <c r="G1679" t="s">
        <v>157</v>
      </c>
      <c r="H1679" t="s">
        <v>3408</v>
      </c>
      <c r="I1679" t="s">
        <v>4742</v>
      </c>
      <c r="J1679" t="s">
        <v>4743</v>
      </c>
    </row>
    <row r="1680" spans="6:10" x14ac:dyDescent="0.25">
      <c r="F1680" t="s">
        <v>157</v>
      </c>
      <c r="G1680" t="s">
        <v>157</v>
      </c>
      <c r="H1680" t="s">
        <v>3408</v>
      </c>
      <c r="I1680" t="s">
        <v>4742</v>
      </c>
      <c r="J1680" t="s">
        <v>4744</v>
      </c>
    </row>
    <row r="1681" spans="6:10" x14ac:dyDescent="0.25">
      <c r="F1681" t="s">
        <v>157</v>
      </c>
      <c r="G1681" t="s">
        <v>157</v>
      </c>
      <c r="H1681" t="s">
        <v>3408</v>
      </c>
      <c r="I1681" t="s">
        <v>4742</v>
      </c>
      <c r="J1681" t="s">
        <v>4745</v>
      </c>
    </row>
    <row r="1682" spans="6:10" x14ac:dyDescent="0.25">
      <c r="F1682" t="s">
        <v>157</v>
      </c>
      <c r="G1682" t="s">
        <v>157</v>
      </c>
      <c r="H1682" t="s">
        <v>3408</v>
      </c>
      <c r="I1682" t="s">
        <v>4742</v>
      </c>
      <c r="J1682" t="s">
        <v>3245</v>
      </c>
    </row>
    <row r="1683" spans="6:10" x14ac:dyDescent="0.25">
      <c r="F1683" t="s">
        <v>157</v>
      </c>
      <c r="G1683" t="s">
        <v>157</v>
      </c>
      <c r="H1683" t="s">
        <v>3408</v>
      </c>
      <c r="I1683" t="s">
        <v>4742</v>
      </c>
      <c r="J1683" t="s">
        <v>4746</v>
      </c>
    </row>
    <row r="1684" spans="6:10" x14ac:dyDescent="0.25">
      <c r="F1684" t="s">
        <v>157</v>
      </c>
      <c r="G1684" t="s">
        <v>157</v>
      </c>
      <c r="H1684" t="s">
        <v>3410</v>
      </c>
      <c r="I1684" t="s">
        <v>3410</v>
      </c>
      <c r="J1684" t="s">
        <v>3410</v>
      </c>
    </row>
    <row r="1685" spans="6:10" x14ac:dyDescent="0.25">
      <c r="F1685" t="s">
        <v>157</v>
      </c>
      <c r="G1685" t="s">
        <v>157</v>
      </c>
      <c r="H1685" t="s">
        <v>3410</v>
      </c>
      <c r="I1685" t="s">
        <v>3410</v>
      </c>
      <c r="J1685" t="s">
        <v>4747</v>
      </c>
    </row>
    <row r="1686" spans="6:10" x14ac:dyDescent="0.25">
      <c r="F1686" t="s">
        <v>157</v>
      </c>
      <c r="G1686" t="s">
        <v>157</v>
      </c>
      <c r="H1686" t="s">
        <v>3410</v>
      </c>
      <c r="I1686" t="s">
        <v>3410</v>
      </c>
      <c r="J1686" t="s">
        <v>4748</v>
      </c>
    </row>
    <row r="1687" spans="6:10" x14ac:dyDescent="0.25">
      <c r="F1687" t="s">
        <v>157</v>
      </c>
      <c r="G1687" t="s">
        <v>157</v>
      </c>
      <c r="H1687" t="s">
        <v>3410</v>
      </c>
      <c r="I1687" t="s">
        <v>3410</v>
      </c>
      <c r="J1687" t="s">
        <v>4749</v>
      </c>
    </row>
    <row r="1688" spans="6:10" x14ac:dyDescent="0.25">
      <c r="F1688" t="s">
        <v>157</v>
      </c>
      <c r="G1688" t="s">
        <v>157</v>
      </c>
      <c r="H1688" t="s">
        <v>3410</v>
      </c>
      <c r="I1688" t="s">
        <v>3410</v>
      </c>
      <c r="J1688" t="s">
        <v>4750</v>
      </c>
    </row>
    <row r="1689" spans="6:10" x14ac:dyDescent="0.25">
      <c r="F1689" t="s">
        <v>157</v>
      </c>
      <c r="G1689" t="s">
        <v>157</v>
      </c>
      <c r="H1689" t="s">
        <v>3410</v>
      </c>
      <c r="I1689" t="s">
        <v>3410</v>
      </c>
      <c r="J1689" t="s">
        <v>4751</v>
      </c>
    </row>
    <row r="1690" spans="6:10" x14ac:dyDescent="0.25">
      <c r="F1690" t="s">
        <v>157</v>
      </c>
      <c r="G1690" t="s">
        <v>157</v>
      </c>
      <c r="H1690" t="s">
        <v>3410</v>
      </c>
      <c r="I1690" t="s">
        <v>3410</v>
      </c>
      <c r="J1690" t="s">
        <v>4752</v>
      </c>
    </row>
    <row r="1691" spans="6:10" x14ac:dyDescent="0.25">
      <c r="F1691" t="s">
        <v>157</v>
      </c>
      <c r="G1691" t="s">
        <v>157</v>
      </c>
      <c r="H1691" t="s">
        <v>3410</v>
      </c>
      <c r="I1691" t="s">
        <v>3410</v>
      </c>
      <c r="J1691" t="s">
        <v>4753</v>
      </c>
    </row>
    <row r="1692" spans="6:10" x14ac:dyDescent="0.25">
      <c r="F1692" t="s">
        <v>157</v>
      </c>
      <c r="G1692" t="s">
        <v>157</v>
      </c>
      <c r="H1692" t="s">
        <v>3412</v>
      </c>
      <c r="I1692" t="s">
        <v>3412</v>
      </c>
      <c r="J1692" t="s">
        <v>3412</v>
      </c>
    </row>
    <row r="1693" spans="6:10" x14ac:dyDescent="0.25">
      <c r="F1693" t="s">
        <v>157</v>
      </c>
      <c r="G1693" t="s">
        <v>157</v>
      </c>
      <c r="H1693" t="s">
        <v>3412</v>
      </c>
      <c r="I1693" t="s">
        <v>3412</v>
      </c>
      <c r="J1693" t="s">
        <v>4754</v>
      </c>
    </row>
    <row r="1694" spans="6:10" x14ac:dyDescent="0.25">
      <c r="F1694" t="s">
        <v>157</v>
      </c>
      <c r="G1694" t="s">
        <v>157</v>
      </c>
      <c r="H1694" t="s">
        <v>3412</v>
      </c>
      <c r="I1694" t="s">
        <v>3412</v>
      </c>
      <c r="J1694" t="s">
        <v>4755</v>
      </c>
    </row>
    <row r="1695" spans="6:10" x14ac:dyDescent="0.25">
      <c r="F1695" t="s">
        <v>157</v>
      </c>
      <c r="G1695" t="s">
        <v>157</v>
      </c>
      <c r="H1695" t="s">
        <v>3412</v>
      </c>
      <c r="I1695" t="s">
        <v>3412</v>
      </c>
      <c r="J1695" t="s">
        <v>4756</v>
      </c>
    </row>
    <row r="1696" spans="6:10" x14ac:dyDescent="0.25">
      <c r="F1696" t="s">
        <v>157</v>
      </c>
      <c r="G1696" t="s">
        <v>157</v>
      </c>
      <c r="H1696" t="s">
        <v>3412</v>
      </c>
      <c r="I1696" t="s">
        <v>3412</v>
      </c>
      <c r="J1696" t="s">
        <v>4757</v>
      </c>
    </row>
    <row r="1697" spans="6:10" x14ac:dyDescent="0.25">
      <c r="F1697" t="s">
        <v>157</v>
      </c>
      <c r="G1697" t="s">
        <v>157</v>
      </c>
      <c r="H1697" t="s">
        <v>3412</v>
      </c>
      <c r="I1697" t="s">
        <v>3412</v>
      </c>
      <c r="J1697" t="s">
        <v>4019</v>
      </c>
    </row>
    <row r="1698" spans="6:10" x14ac:dyDescent="0.25">
      <c r="F1698" t="s">
        <v>157</v>
      </c>
      <c r="G1698" t="s">
        <v>157</v>
      </c>
      <c r="H1698" t="s">
        <v>3412</v>
      </c>
      <c r="I1698" t="s">
        <v>3412</v>
      </c>
      <c r="J1698" t="s">
        <v>4758</v>
      </c>
    </row>
    <row r="1699" spans="6:10" x14ac:dyDescent="0.25">
      <c r="F1699" t="s">
        <v>157</v>
      </c>
      <c r="G1699" t="s">
        <v>157</v>
      </c>
      <c r="H1699" t="s">
        <v>3412</v>
      </c>
      <c r="I1699" t="s">
        <v>3412</v>
      </c>
      <c r="J1699" t="s">
        <v>3859</v>
      </c>
    </row>
    <row r="1700" spans="6:10" x14ac:dyDescent="0.25">
      <c r="F1700" t="s">
        <v>157</v>
      </c>
      <c r="G1700" t="s">
        <v>157</v>
      </c>
      <c r="H1700" t="s">
        <v>3412</v>
      </c>
      <c r="I1700" t="s">
        <v>3412</v>
      </c>
      <c r="J1700" t="s">
        <v>3745</v>
      </c>
    </row>
    <row r="1701" spans="6:10" x14ac:dyDescent="0.25">
      <c r="F1701" t="s">
        <v>157</v>
      </c>
      <c r="G1701" t="s">
        <v>157</v>
      </c>
      <c r="H1701" t="s">
        <v>3412</v>
      </c>
      <c r="I1701" t="s">
        <v>3412</v>
      </c>
      <c r="J1701" t="s">
        <v>4759</v>
      </c>
    </row>
    <row r="1702" spans="6:10" x14ac:dyDescent="0.25">
      <c r="F1702" t="s">
        <v>157</v>
      </c>
      <c r="G1702" t="s">
        <v>157</v>
      </c>
      <c r="H1702" t="s">
        <v>3414</v>
      </c>
      <c r="I1702" t="s">
        <v>3414</v>
      </c>
      <c r="J1702" t="s">
        <v>4519</v>
      </c>
    </row>
    <row r="1703" spans="6:10" x14ac:dyDescent="0.25">
      <c r="F1703" t="s">
        <v>157</v>
      </c>
      <c r="G1703" t="s">
        <v>157</v>
      </c>
      <c r="H1703" t="s">
        <v>3414</v>
      </c>
      <c r="I1703" t="s">
        <v>3414</v>
      </c>
      <c r="J1703" t="s">
        <v>4760</v>
      </c>
    </row>
    <row r="1704" spans="6:10" x14ac:dyDescent="0.25">
      <c r="F1704" t="s">
        <v>157</v>
      </c>
      <c r="G1704" t="s">
        <v>157</v>
      </c>
      <c r="H1704" t="s">
        <v>3414</v>
      </c>
      <c r="I1704" t="s">
        <v>3414</v>
      </c>
      <c r="J1704" t="s">
        <v>4761</v>
      </c>
    </row>
    <row r="1705" spans="6:10" x14ac:dyDescent="0.25">
      <c r="F1705" t="s">
        <v>157</v>
      </c>
      <c r="G1705" t="s">
        <v>157</v>
      </c>
      <c r="H1705" t="s">
        <v>3414</v>
      </c>
      <c r="I1705" t="s">
        <v>3414</v>
      </c>
      <c r="J1705" t="s">
        <v>4762</v>
      </c>
    </row>
    <row r="1706" spans="6:10" x14ac:dyDescent="0.25">
      <c r="F1706" t="s">
        <v>157</v>
      </c>
      <c r="G1706" t="s">
        <v>157</v>
      </c>
      <c r="H1706" t="s">
        <v>3414</v>
      </c>
      <c r="I1706" t="s">
        <v>3414</v>
      </c>
      <c r="J1706" t="s">
        <v>4763</v>
      </c>
    </row>
    <row r="1707" spans="6:10" x14ac:dyDescent="0.25">
      <c r="F1707" t="s">
        <v>157</v>
      </c>
      <c r="G1707" t="s">
        <v>157</v>
      </c>
      <c r="H1707" t="s">
        <v>3414</v>
      </c>
      <c r="I1707" t="s">
        <v>3414</v>
      </c>
      <c r="J1707" t="s">
        <v>4764</v>
      </c>
    </row>
    <row r="1708" spans="6:10" x14ac:dyDescent="0.25">
      <c r="F1708" t="s">
        <v>157</v>
      </c>
      <c r="G1708" t="s">
        <v>157</v>
      </c>
      <c r="H1708" t="s">
        <v>3414</v>
      </c>
      <c r="I1708" t="s">
        <v>3414</v>
      </c>
      <c r="J1708" t="s">
        <v>4765</v>
      </c>
    </row>
    <row r="1709" spans="6:10" x14ac:dyDescent="0.25">
      <c r="F1709" t="s">
        <v>157</v>
      </c>
      <c r="G1709" t="s">
        <v>157</v>
      </c>
      <c r="H1709" t="s">
        <v>3414</v>
      </c>
      <c r="I1709" t="s">
        <v>3414</v>
      </c>
      <c r="J1709" t="s">
        <v>3245</v>
      </c>
    </row>
    <row r="1710" spans="6:10" x14ac:dyDescent="0.25">
      <c r="F1710" t="s">
        <v>157</v>
      </c>
      <c r="G1710" t="s">
        <v>157</v>
      </c>
      <c r="H1710" t="s">
        <v>3414</v>
      </c>
      <c r="I1710" t="s">
        <v>3414</v>
      </c>
      <c r="J1710" t="s">
        <v>4766</v>
      </c>
    </row>
    <row r="1711" spans="6:10" x14ac:dyDescent="0.25">
      <c r="F1711" t="s">
        <v>157</v>
      </c>
      <c r="G1711" t="s">
        <v>157</v>
      </c>
      <c r="H1711" t="s">
        <v>3416</v>
      </c>
      <c r="I1711" t="s">
        <v>3416</v>
      </c>
      <c r="J1711" t="s">
        <v>3416</v>
      </c>
    </row>
    <row r="1712" spans="6:10" x14ac:dyDescent="0.25">
      <c r="F1712" t="s">
        <v>157</v>
      </c>
      <c r="G1712" t="s">
        <v>157</v>
      </c>
      <c r="H1712" t="s">
        <v>3416</v>
      </c>
      <c r="I1712" t="s">
        <v>3416</v>
      </c>
      <c r="J1712" t="s">
        <v>4767</v>
      </c>
    </row>
    <row r="1713" spans="6:10" x14ac:dyDescent="0.25">
      <c r="F1713" t="s">
        <v>157</v>
      </c>
      <c r="G1713" t="s">
        <v>157</v>
      </c>
      <c r="H1713" t="s">
        <v>3416</v>
      </c>
      <c r="I1713" t="s">
        <v>3416</v>
      </c>
      <c r="J1713" t="s">
        <v>4768</v>
      </c>
    </row>
    <row r="1714" spans="6:10" x14ac:dyDescent="0.25">
      <c r="F1714" t="s">
        <v>157</v>
      </c>
      <c r="G1714" t="s">
        <v>157</v>
      </c>
      <c r="H1714" t="s">
        <v>3416</v>
      </c>
      <c r="I1714" t="s">
        <v>3416</v>
      </c>
      <c r="J1714" t="s">
        <v>4769</v>
      </c>
    </row>
    <row r="1715" spans="6:10" x14ac:dyDescent="0.25">
      <c r="F1715" t="s">
        <v>157</v>
      </c>
      <c r="G1715" t="s">
        <v>157</v>
      </c>
      <c r="H1715" t="s">
        <v>3418</v>
      </c>
      <c r="I1715" t="s">
        <v>4770</v>
      </c>
      <c r="J1715" t="s">
        <v>4771</v>
      </c>
    </row>
    <row r="1716" spans="6:10" x14ac:dyDescent="0.25">
      <c r="F1716" t="s">
        <v>157</v>
      </c>
      <c r="G1716" t="s">
        <v>157</v>
      </c>
      <c r="H1716" t="s">
        <v>3418</v>
      </c>
      <c r="I1716" t="s">
        <v>4770</v>
      </c>
      <c r="J1716" t="s">
        <v>4772</v>
      </c>
    </row>
    <row r="1717" spans="6:10" x14ac:dyDescent="0.25">
      <c r="F1717" t="s">
        <v>157</v>
      </c>
      <c r="G1717" t="s">
        <v>157</v>
      </c>
      <c r="H1717" t="s">
        <v>3418</v>
      </c>
      <c r="I1717" t="s">
        <v>4770</v>
      </c>
      <c r="J1717" t="s">
        <v>4773</v>
      </c>
    </row>
    <row r="1718" spans="6:10" x14ac:dyDescent="0.25">
      <c r="F1718" t="s">
        <v>157</v>
      </c>
      <c r="G1718" t="s">
        <v>157</v>
      </c>
      <c r="H1718" t="s">
        <v>3418</v>
      </c>
      <c r="I1718" t="s">
        <v>4770</v>
      </c>
      <c r="J1718" t="s">
        <v>4774</v>
      </c>
    </row>
    <row r="1719" spans="6:10" x14ac:dyDescent="0.25">
      <c r="F1719" t="s">
        <v>157</v>
      </c>
      <c r="G1719" t="s">
        <v>157</v>
      </c>
      <c r="H1719" t="s">
        <v>3418</v>
      </c>
      <c r="I1719" t="s">
        <v>4770</v>
      </c>
      <c r="J1719" t="s">
        <v>4775</v>
      </c>
    </row>
    <row r="1720" spans="6:10" x14ac:dyDescent="0.25">
      <c r="F1720" t="s">
        <v>157</v>
      </c>
      <c r="G1720" t="s">
        <v>157</v>
      </c>
      <c r="H1720" t="s">
        <v>3419</v>
      </c>
      <c r="I1720" t="s">
        <v>4776</v>
      </c>
      <c r="J1720" t="s">
        <v>4777</v>
      </c>
    </row>
    <row r="1721" spans="6:10" x14ac:dyDescent="0.25">
      <c r="F1721" t="s">
        <v>157</v>
      </c>
      <c r="G1721" t="s">
        <v>157</v>
      </c>
      <c r="H1721" t="s">
        <v>3419</v>
      </c>
      <c r="I1721" t="s">
        <v>4776</v>
      </c>
      <c r="J1721" t="s">
        <v>3465</v>
      </c>
    </row>
    <row r="1722" spans="6:10" x14ac:dyDescent="0.25">
      <c r="F1722" t="s">
        <v>157</v>
      </c>
      <c r="G1722" t="s">
        <v>157</v>
      </c>
      <c r="H1722" t="s">
        <v>3419</v>
      </c>
      <c r="I1722" t="s">
        <v>4776</v>
      </c>
      <c r="J1722" t="s">
        <v>4778</v>
      </c>
    </row>
    <row r="1723" spans="6:10" x14ac:dyDescent="0.25">
      <c r="F1723" t="s">
        <v>157</v>
      </c>
      <c r="G1723" t="s">
        <v>157</v>
      </c>
      <c r="H1723" t="s">
        <v>3419</v>
      </c>
      <c r="I1723" t="s">
        <v>4776</v>
      </c>
      <c r="J1723" t="s">
        <v>4779</v>
      </c>
    </row>
    <row r="1724" spans="6:10" x14ac:dyDescent="0.25">
      <c r="F1724" t="s">
        <v>157</v>
      </c>
      <c r="G1724" t="s">
        <v>157</v>
      </c>
      <c r="H1724" t="s">
        <v>3419</v>
      </c>
      <c r="I1724" t="s">
        <v>4776</v>
      </c>
      <c r="J1724" t="s">
        <v>3222</v>
      </c>
    </row>
    <row r="1725" spans="6:10" x14ac:dyDescent="0.25">
      <c r="F1725" t="s">
        <v>157</v>
      </c>
      <c r="G1725" t="s">
        <v>157</v>
      </c>
      <c r="H1725" t="s">
        <v>3421</v>
      </c>
      <c r="I1725" t="s">
        <v>3421</v>
      </c>
      <c r="J1725" t="s">
        <v>3421</v>
      </c>
    </row>
    <row r="1726" spans="6:10" x14ac:dyDescent="0.25">
      <c r="F1726" t="s">
        <v>157</v>
      </c>
      <c r="G1726" t="s">
        <v>157</v>
      </c>
      <c r="H1726" t="s">
        <v>3421</v>
      </c>
      <c r="I1726" t="s">
        <v>3421</v>
      </c>
      <c r="J1726" t="s">
        <v>4780</v>
      </c>
    </row>
    <row r="1727" spans="6:10" x14ac:dyDescent="0.25">
      <c r="F1727" t="s">
        <v>157</v>
      </c>
      <c r="G1727" t="s">
        <v>157</v>
      </c>
      <c r="H1727" t="s">
        <v>3421</v>
      </c>
      <c r="I1727" t="s">
        <v>3421</v>
      </c>
      <c r="J1727" t="s">
        <v>4781</v>
      </c>
    </row>
    <row r="1728" spans="6:10" x14ac:dyDescent="0.25">
      <c r="F1728" t="s">
        <v>157</v>
      </c>
      <c r="G1728" t="s">
        <v>157</v>
      </c>
      <c r="H1728" t="s">
        <v>3421</v>
      </c>
      <c r="I1728" t="s">
        <v>3421</v>
      </c>
      <c r="J1728" t="s">
        <v>4782</v>
      </c>
    </row>
    <row r="1729" spans="6:10" x14ac:dyDescent="0.25">
      <c r="F1729" t="s">
        <v>157</v>
      </c>
      <c r="G1729" t="s">
        <v>157</v>
      </c>
      <c r="H1729" t="s">
        <v>3421</v>
      </c>
      <c r="I1729" t="s">
        <v>3421</v>
      </c>
      <c r="J1729" t="s">
        <v>4783</v>
      </c>
    </row>
    <row r="1730" spans="6:10" x14ac:dyDescent="0.25">
      <c r="F1730" t="s">
        <v>157</v>
      </c>
      <c r="G1730" t="s">
        <v>157</v>
      </c>
      <c r="H1730" t="s">
        <v>3421</v>
      </c>
      <c r="I1730" t="s">
        <v>3421</v>
      </c>
      <c r="J1730" t="s">
        <v>4784</v>
      </c>
    </row>
    <row r="1731" spans="6:10" x14ac:dyDescent="0.25">
      <c r="F1731" t="s">
        <v>157</v>
      </c>
      <c r="G1731" t="s">
        <v>157</v>
      </c>
      <c r="H1731" t="s">
        <v>3421</v>
      </c>
      <c r="I1731" t="s">
        <v>3421</v>
      </c>
      <c r="J1731" t="s">
        <v>4785</v>
      </c>
    </row>
    <row r="1732" spans="6:10" x14ac:dyDescent="0.25">
      <c r="F1732" t="s">
        <v>157</v>
      </c>
      <c r="G1732" t="s">
        <v>157</v>
      </c>
      <c r="H1732" t="s">
        <v>3421</v>
      </c>
      <c r="I1732" t="s">
        <v>3421</v>
      </c>
      <c r="J1732" t="s">
        <v>4786</v>
      </c>
    </row>
    <row r="1733" spans="6:10" x14ac:dyDescent="0.25">
      <c r="F1733" t="s">
        <v>157</v>
      </c>
      <c r="G1733" t="s">
        <v>157</v>
      </c>
      <c r="H1733" t="s">
        <v>3421</v>
      </c>
      <c r="I1733" t="s">
        <v>3421</v>
      </c>
      <c r="J1733" t="s">
        <v>4787</v>
      </c>
    </row>
    <row r="1734" spans="6:10" x14ac:dyDescent="0.25">
      <c r="F1734" t="s">
        <v>157</v>
      </c>
      <c r="G1734" t="s">
        <v>157</v>
      </c>
      <c r="H1734" t="s">
        <v>3421</v>
      </c>
      <c r="I1734" t="s">
        <v>3421</v>
      </c>
      <c r="J1734" t="s">
        <v>4788</v>
      </c>
    </row>
    <row r="1735" spans="6:10" x14ac:dyDescent="0.25">
      <c r="F1735" t="s">
        <v>157</v>
      </c>
      <c r="G1735" t="s">
        <v>157</v>
      </c>
      <c r="H1735" t="s">
        <v>3422</v>
      </c>
      <c r="I1735" t="s">
        <v>3422</v>
      </c>
      <c r="J1735" t="s">
        <v>3422</v>
      </c>
    </row>
    <row r="1736" spans="6:10" x14ac:dyDescent="0.25">
      <c r="F1736" t="s">
        <v>157</v>
      </c>
      <c r="G1736" t="s">
        <v>157</v>
      </c>
      <c r="H1736" t="s">
        <v>3422</v>
      </c>
      <c r="I1736" t="s">
        <v>3422</v>
      </c>
      <c r="J1736" t="s">
        <v>4789</v>
      </c>
    </row>
    <row r="1737" spans="6:10" x14ac:dyDescent="0.25">
      <c r="F1737" t="s">
        <v>157</v>
      </c>
      <c r="G1737" t="s">
        <v>157</v>
      </c>
      <c r="H1737" t="s">
        <v>3422</v>
      </c>
      <c r="I1737" t="s">
        <v>3422</v>
      </c>
      <c r="J1737" t="s">
        <v>4790</v>
      </c>
    </row>
    <row r="1738" spans="6:10" x14ac:dyDescent="0.25">
      <c r="F1738" t="s">
        <v>157</v>
      </c>
      <c r="G1738" t="s">
        <v>157</v>
      </c>
      <c r="H1738" t="s">
        <v>3422</v>
      </c>
      <c r="I1738" t="s">
        <v>3422</v>
      </c>
      <c r="J1738" t="s">
        <v>4791</v>
      </c>
    </row>
    <row r="1739" spans="6:10" x14ac:dyDescent="0.25">
      <c r="F1739" t="s">
        <v>157</v>
      </c>
      <c r="G1739" t="s">
        <v>157</v>
      </c>
      <c r="H1739" t="s">
        <v>3422</v>
      </c>
      <c r="I1739" t="s">
        <v>3422</v>
      </c>
      <c r="J1739" t="s">
        <v>4792</v>
      </c>
    </row>
    <row r="1740" spans="6:10" x14ac:dyDescent="0.25">
      <c r="F1740" t="s">
        <v>157</v>
      </c>
      <c r="G1740" t="s">
        <v>157</v>
      </c>
      <c r="H1740" t="s">
        <v>3422</v>
      </c>
      <c r="I1740" t="s">
        <v>3422</v>
      </c>
      <c r="J1740" t="s">
        <v>4793</v>
      </c>
    </row>
    <row r="1741" spans="6:10" x14ac:dyDescent="0.25">
      <c r="F1741" t="s">
        <v>157</v>
      </c>
      <c r="G1741" t="s">
        <v>157</v>
      </c>
      <c r="H1741" t="s">
        <v>3422</v>
      </c>
      <c r="I1741" t="s">
        <v>3422</v>
      </c>
      <c r="J1741" t="s">
        <v>4794</v>
      </c>
    </row>
    <row r="1742" spans="6:10" x14ac:dyDescent="0.25">
      <c r="F1742" t="s">
        <v>128</v>
      </c>
      <c r="G1742" t="s">
        <v>3424</v>
      </c>
      <c r="H1742" t="s">
        <v>3425</v>
      </c>
      <c r="I1742" t="s">
        <v>3425</v>
      </c>
      <c r="J1742" t="s">
        <v>3425</v>
      </c>
    </row>
    <row r="1743" spans="6:10" x14ac:dyDescent="0.25">
      <c r="F1743" t="s">
        <v>128</v>
      </c>
      <c r="G1743" t="s">
        <v>3424</v>
      </c>
      <c r="H1743" t="s">
        <v>3425</v>
      </c>
      <c r="I1743" t="s">
        <v>3425</v>
      </c>
      <c r="J1743" t="s">
        <v>4795</v>
      </c>
    </row>
    <row r="1744" spans="6:10" x14ac:dyDescent="0.25">
      <c r="F1744" t="s">
        <v>128</v>
      </c>
      <c r="G1744" t="s">
        <v>3424</v>
      </c>
      <c r="H1744" t="s">
        <v>3425</v>
      </c>
      <c r="I1744" t="s">
        <v>3425</v>
      </c>
      <c r="J1744" t="s">
        <v>4796</v>
      </c>
    </row>
    <row r="1745" spans="6:10" x14ac:dyDescent="0.25">
      <c r="F1745" t="s">
        <v>128</v>
      </c>
      <c r="G1745" t="s">
        <v>3424</v>
      </c>
      <c r="H1745" t="s">
        <v>3425</v>
      </c>
      <c r="I1745" t="s">
        <v>3425</v>
      </c>
      <c r="J1745" t="s">
        <v>4797</v>
      </c>
    </row>
    <row r="1746" spans="6:10" x14ac:dyDescent="0.25">
      <c r="F1746" t="s">
        <v>128</v>
      </c>
      <c r="G1746" t="s">
        <v>3424</v>
      </c>
      <c r="H1746" t="s">
        <v>3425</v>
      </c>
      <c r="I1746" t="s">
        <v>3425</v>
      </c>
      <c r="J1746" t="s">
        <v>4798</v>
      </c>
    </row>
    <row r="1747" spans="6:10" x14ac:dyDescent="0.25">
      <c r="F1747" t="s">
        <v>128</v>
      </c>
      <c r="G1747" t="s">
        <v>3424</v>
      </c>
      <c r="H1747" t="s">
        <v>3425</v>
      </c>
      <c r="I1747" t="s">
        <v>3425</v>
      </c>
      <c r="J1747" t="s">
        <v>4799</v>
      </c>
    </row>
    <row r="1748" spans="6:10" x14ac:dyDescent="0.25">
      <c r="F1748" t="s">
        <v>128</v>
      </c>
      <c r="G1748" t="s">
        <v>3424</v>
      </c>
      <c r="H1748" t="s">
        <v>3427</v>
      </c>
      <c r="I1748" t="s">
        <v>3427</v>
      </c>
      <c r="J1748" t="s">
        <v>3427</v>
      </c>
    </row>
    <row r="1749" spans="6:10" x14ac:dyDescent="0.25">
      <c r="F1749" t="s">
        <v>128</v>
      </c>
      <c r="G1749" t="s">
        <v>3424</v>
      </c>
      <c r="H1749" t="s">
        <v>3427</v>
      </c>
      <c r="I1749" t="s">
        <v>3427</v>
      </c>
      <c r="J1749" t="s">
        <v>4800</v>
      </c>
    </row>
    <row r="1750" spans="6:10" x14ac:dyDescent="0.25">
      <c r="F1750" t="s">
        <v>128</v>
      </c>
      <c r="G1750" t="s">
        <v>3424</v>
      </c>
      <c r="H1750" t="s">
        <v>3427</v>
      </c>
      <c r="I1750" t="s">
        <v>3427</v>
      </c>
      <c r="J1750" t="s">
        <v>4801</v>
      </c>
    </row>
    <row r="1751" spans="6:10" x14ac:dyDescent="0.25">
      <c r="F1751" t="s">
        <v>128</v>
      </c>
      <c r="G1751" t="s">
        <v>3424</v>
      </c>
      <c r="H1751" t="s">
        <v>3427</v>
      </c>
      <c r="I1751" t="s">
        <v>3427</v>
      </c>
      <c r="J1751" t="s">
        <v>3430</v>
      </c>
    </row>
    <row r="1752" spans="6:10" x14ac:dyDescent="0.25">
      <c r="F1752" t="s">
        <v>128</v>
      </c>
      <c r="G1752" t="s">
        <v>3424</v>
      </c>
      <c r="H1752" t="s">
        <v>3427</v>
      </c>
      <c r="I1752" t="s">
        <v>3427</v>
      </c>
      <c r="J1752" t="s">
        <v>3224</v>
      </c>
    </row>
    <row r="1753" spans="6:10" x14ac:dyDescent="0.25">
      <c r="F1753" t="s">
        <v>128</v>
      </c>
      <c r="G1753" t="s">
        <v>3424</v>
      </c>
      <c r="H1753" t="s">
        <v>3427</v>
      </c>
      <c r="I1753" t="s">
        <v>3427</v>
      </c>
      <c r="J1753" t="s">
        <v>4106</v>
      </c>
    </row>
    <row r="1754" spans="6:10" x14ac:dyDescent="0.25">
      <c r="F1754" t="s">
        <v>128</v>
      </c>
      <c r="G1754" t="s">
        <v>3424</v>
      </c>
      <c r="H1754" t="s">
        <v>3429</v>
      </c>
      <c r="I1754" t="s">
        <v>4802</v>
      </c>
      <c r="J1754" t="s">
        <v>4803</v>
      </c>
    </row>
    <row r="1755" spans="6:10" x14ac:dyDescent="0.25">
      <c r="F1755" t="s">
        <v>128</v>
      </c>
      <c r="G1755" t="s">
        <v>3424</v>
      </c>
      <c r="H1755" t="s">
        <v>3429</v>
      </c>
      <c r="I1755" t="s">
        <v>4802</v>
      </c>
      <c r="J1755" t="s">
        <v>4804</v>
      </c>
    </row>
    <row r="1756" spans="6:10" x14ac:dyDescent="0.25">
      <c r="F1756" t="s">
        <v>128</v>
      </c>
      <c r="G1756" t="s">
        <v>3424</v>
      </c>
      <c r="H1756" t="s">
        <v>3429</v>
      </c>
      <c r="I1756" t="s">
        <v>4802</v>
      </c>
      <c r="J1756" t="s">
        <v>128</v>
      </c>
    </row>
    <row r="1757" spans="6:10" x14ac:dyDescent="0.25">
      <c r="F1757" t="s">
        <v>128</v>
      </c>
      <c r="G1757" t="s">
        <v>3424</v>
      </c>
      <c r="H1757" t="s">
        <v>3429</v>
      </c>
      <c r="I1757" t="s">
        <v>4802</v>
      </c>
      <c r="J1757" t="s">
        <v>3245</v>
      </c>
    </row>
    <row r="1758" spans="6:10" x14ac:dyDescent="0.25">
      <c r="F1758" t="s">
        <v>128</v>
      </c>
      <c r="G1758" t="s">
        <v>3424</v>
      </c>
      <c r="H1758" t="s">
        <v>3429</v>
      </c>
      <c r="I1758" t="s">
        <v>4802</v>
      </c>
      <c r="J1758" t="s">
        <v>4805</v>
      </c>
    </row>
    <row r="1759" spans="6:10" x14ac:dyDescent="0.25">
      <c r="F1759" t="s">
        <v>128</v>
      </c>
      <c r="G1759" t="s">
        <v>3424</v>
      </c>
      <c r="H1759" t="s">
        <v>3430</v>
      </c>
      <c r="I1759" t="s">
        <v>3430</v>
      </c>
      <c r="J1759" t="s">
        <v>4806</v>
      </c>
    </row>
    <row r="1760" spans="6:10" x14ac:dyDescent="0.25">
      <c r="F1760" t="s">
        <v>128</v>
      </c>
      <c r="G1760" t="s">
        <v>3424</v>
      </c>
      <c r="H1760" t="s">
        <v>3430</v>
      </c>
      <c r="I1760" t="s">
        <v>3430</v>
      </c>
      <c r="J1760" t="s">
        <v>4807</v>
      </c>
    </row>
    <row r="1761" spans="6:10" x14ac:dyDescent="0.25">
      <c r="F1761" t="s">
        <v>128</v>
      </c>
      <c r="G1761" t="s">
        <v>3424</v>
      </c>
      <c r="H1761" t="s">
        <v>3430</v>
      </c>
      <c r="I1761" t="s">
        <v>3430</v>
      </c>
      <c r="J1761" t="s">
        <v>4808</v>
      </c>
    </row>
    <row r="1762" spans="6:10" x14ac:dyDescent="0.25">
      <c r="F1762" t="s">
        <v>128</v>
      </c>
      <c r="G1762" t="s">
        <v>3424</v>
      </c>
      <c r="H1762" t="s">
        <v>3430</v>
      </c>
      <c r="I1762" t="s">
        <v>3430</v>
      </c>
      <c r="J1762" t="s">
        <v>4809</v>
      </c>
    </row>
    <row r="1763" spans="6:10" x14ac:dyDescent="0.25">
      <c r="F1763" t="s">
        <v>128</v>
      </c>
      <c r="G1763" t="s">
        <v>3424</v>
      </c>
      <c r="H1763" t="s">
        <v>3430</v>
      </c>
      <c r="I1763" t="s">
        <v>3430</v>
      </c>
      <c r="J1763" t="s">
        <v>4810</v>
      </c>
    </row>
    <row r="1764" spans="6:10" x14ac:dyDescent="0.25">
      <c r="F1764" t="s">
        <v>128</v>
      </c>
      <c r="G1764" t="s">
        <v>3424</v>
      </c>
      <c r="H1764" t="s">
        <v>3430</v>
      </c>
      <c r="I1764" t="s">
        <v>3430</v>
      </c>
      <c r="J1764" t="s">
        <v>4811</v>
      </c>
    </row>
    <row r="1765" spans="6:10" x14ac:dyDescent="0.25">
      <c r="F1765" t="s">
        <v>128</v>
      </c>
      <c r="G1765" t="s">
        <v>3424</v>
      </c>
      <c r="H1765" t="s">
        <v>3432</v>
      </c>
      <c r="I1765" t="s">
        <v>3432</v>
      </c>
      <c r="J1765" t="s">
        <v>3432</v>
      </c>
    </row>
    <row r="1766" spans="6:10" x14ac:dyDescent="0.25">
      <c r="F1766" t="s">
        <v>128</v>
      </c>
      <c r="G1766" t="s">
        <v>3424</v>
      </c>
      <c r="H1766" t="s">
        <v>3432</v>
      </c>
      <c r="I1766" t="s">
        <v>3432</v>
      </c>
      <c r="J1766" t="s">
        <v>4812</v>
      </c>
    </row>
    <row r="1767" spans="6:10" x14ac:dyDescent="0.25">
      <c r="F1767" t="s">
        <v>128</v>
      </c>
      <c r="G1767" t="s">
        <v>3424</v>
      </c>
      <c r="H1767" t="s">
        <v>3432</v>
      </c>
      <c r="I1767" t="s">
        <v>3432</v>
      </c>
      <c r="J1767" t="s">
        <v>4813</v>
      </c>
    </row>
    <row r="1768" spans="6:10" x14ac:dyDescent="0.25">
      <c r="F1768" t="s">
        <v>128</v>
      </c>
      <c r="G1768" t="s">
        <v>3424</v>
      </c>
      <c r="H1768" t="s">
        <v>3432</v>
      </c>
      <c r="I1768" t="s">
        <v>3432</v>
      </c>
      <c r="J1768" t="s">
        <v>4814</v>
      </c>
    </row>
    <row r="1769" spans="6:10" x14ac:dyDescent="0.25">
      <c r="F1769" t="s">
        <v>128</v>
      </c>
      <c r="G1769" t="s">
        <v>3424</v>
      </c>
      <c r="H1769" t="s">
        <v>3432</v>
      </c>
      <c r="I1769" t="s">
        <v>3432</v>
      </c>
      <c r="J1769" t="s">
        <v>4815</v>
      </c>
    </row>
    <row r="1770" spans="6:10" x14ac:dyDescent="0.25">
      <c r="F1770" t="s">
        <v>128</v>
      </c>
      <c r="G1770" t="s">
        <v>3424</v>
      </c>
      <c r="H1770" t="s">
        <v>3432</v>
      </c>
      <c r="I1770" t="s">
        <v>3432</v>
      </c>
      <c r="J1770" t="s">
        <v>4816</v>
      </c>
    </row>
    <row r="1771" spans="6:10" x14ac:dyDescent="0.25">
      <c r="F1771" t="s">
        <v>128</v>
      </c>
      <c r="G1771" t="s">
        <v>3424</v>
      </c>
      <c r="H1771" t="s">
        <v>3432</v>
      </c>
      <c r="I1771" t="s">
        <v>3432</v>
      </c>
      <c r="J1771" t="s">
        <v>4817</v>
      </c>
    </row>
    <row r="1772" spans="6:10" x14ac:dyDescent="0.25">
      <c r="F1772" t="s">
        <v>128</v>
      </c>
      <c r="G1772" t="s">
        <v>3424</v>
      </c>
      <c r="H1772" t="s">
        <v>3432</v>
      </c>
      <c r="I1772" t="s">
        <v>3432</v>
      </c>
      <c r="J1772" t="s">
        <v>4818</v>
      </c>
    </row>
    <row r="1773" spans="6:10" x14ac:dyDescent="0.25">
      <c r="F1773" t="s">
        <v>128</v>
      </c>
      <c r="G1773" t="s">
        <v>3424</v>
      </c>
      <c r="H1773" t="s">
        <v>3432</v>
      </c>
      <c r="I1773" t="s">
        <v>3432</v>
      </c>
      <c r="J1773" t="s">
        <v>4819</v>
      </c>
    </row>
    <row r="1774" spans="6:10" x14ac:dyDescent="0.25">
      <c r="F1774" t="s">
        <v>128</v>
      </c>
      <c r="G1774" t="s">
        <v>3424</v>
      </c>
      <c r="H1774" t="s">
        <v>3432</v>
      </c>
      <c r="I1774" t="s">
        <v>3432</v>
      </c>
      <c r="J1774" t="s">
        <v>4820</v>
      </c>
    </row>
    <row r="1775" spans="6:10" x14ac:dyDescent="0.25">
      <c r="F1775" t="s">
        <v>128</v>
      </c>
      <c r="G1775" t="s">
        <v>3424</v>
      </c>
      <c r="H1775" t="s">
        <v>3432</v>
      </c>
      <c r="I1775" t="s">
        <v>3432</v>
      </c>
      <c r="J1775" t="s">
        <v>4821</v>
      </c>
    </row>
    <row r="1776" spans="6:10" x14ac:dyDescent="0.25">
      <c r="F1776" t="s">
        <v>128</v>
      </c>
      <c r="G1776" t="s">
        <v>3424</v>
      </c>
      <c r="H1776" t="s">
        <v>3434</v>
      </c>
      <c r="I1776" t="s">
        <v>4822</v>
      </c>
      <c r="J1776" t="s">
        <v>4823</v>
      </c>
    </row>
    <row r="1777" spans="6:10" x14ac:dyDescent="0.25">
      <c r="F1777" t="s">
        <v>128</v>
      </c>
      <c r="G1777" t="s">
        <v>3424</v>
      </c>
      <c r="H1777" t="s">
        <v>3434</v>
      </c>
      <c r="I1777" t="s">
        <v>4822</v>
      </c>
      <c r="J1777" t="s">
        <v>4824</v>
      </c>
    </row>
    <row r="1778" spans="6:10" x14ac:dyDescent="0.25">
      <c r="F1778" t="s">
        <v>128</v>
      </c>
      <c r="G1778" t="s">
        <v>3424</v>
      </c>
      <c r="H1778" t="s">
        <v>3434</v>
      </c>
      <c r="I1778" t="s">
        <v>4822</v>
      </c>
      <c r="J1778" t="s">
        <v>4825</v>
      </c>
    </row>
    <row r="1779" spans="6:10" x14ac:dyDescent="0.25">
      <c r="F1779" t="s">
        <v>128</v>
      </c>
      <c r="G1779" t="s">
        <v>3424</v>
      </c>
      <c r="H1779" t="s">
        <v>3434</v>
      </c>
      <c r="I1779" t="s">
        <v>4822</v>
      </c>
      <c r="J1779" t="s">
        <v>4826</v>
      </c>
    </row>
    <row r="1780" spans="6:10" x14ac:dyDescent="0.25">
      <c r="F1780" t="s">
        <v>128</v>
      </c>
      <c r="G1780" t="s">
        <v>3424</v>
      </c>
      <c r="H1780" t="s">
        <v>3434</v>
      </c>
      <c r="I1780" t="s">
        <v>4822</v>
      </c>
      <c r="J1780" t="s">
        <v>4827</v>
      </c>
    </row>
    <row r="1781" spans="6:10" x14ac:dyDescent="0.25">
      <c r="F1781" t="s">
        <v>128</v>
      </c>
      <c r="G1781" t="s">
        <v>3424</v>
      </c>
      <c r="H1781" t="s">
        <v>3437</v>
      </c>
      <c r="I1781" t="s">
        <v>3437</v>
      </c>
      <c r="J1781" t="s">
        <v>3437</v>
      </c>
    </row>
    <row r="1782" spans="6:10" x14ac:dyDescent="0.25">
      <c r="F1782" t="s">
        <v>128</v>
      </c>
      <c r="G1782" t="s">
        <v>3424</v>
      </c>
      <c r="H1782" t="s">
        <v>3437</v>
      </c>
      <c r="I1782" t="s">
        <v>3437</v>
      </c>
      <c r="J1782" t="s">
        <v>4670</v>
      </c>
    </row>
    <row r="1783" spans="6:10" x14ac:dyDescent="0.25">
      <c r="F1783" t="s">
        <v>128</v>
      </c>
      <c r="G1783" t="s">
        <v>3424</v>
      </c>
      <c r="H1783" t="s">
        <v>3437</v>
      </c>
      <c r="I1783" t="s">
        <v>3437</v>
      </c>
      <c r="J1783" t="s">
        <v>4828</v>
      </c>
    </row>
    <row r="1784" spans="6:10" x14ac:dyDescent="0.25">
      <c r="F1784" t="s">
        <v>128</v>
      </c>
      <c r="G1784" t="s">
        <v>3424</v>
      </c>
      <c r="H1784" t="s">
        <v>3437</v>
      </c>
      <c r="I1784" t="s">
        <v>3437</v>
      </c>
      <c r="J1784" t="s">
        <v>4829</v>
      </c>
    </row>
    <row r="1785" spans="6:10" x14ac:dyDescent="0.25">
      <c r="F1785" t="s">
        <v>128</v>
      </c>
      <c r="G1785" t="s">
        <v>3424</v>
      </c>
      <c r="H1785" t="s">
        <v>3437</v>
      </c>
      <c r="I1785" t="s">
        <v>3437</v>
      </c>
      <c r="J1785" t="s">
        <v>4830</v>
      </c>
    </row>
    <row r="1786" spans="6:10" x14ac:dyDescent="0.25">
      <c r="F1786" t="s">
        <v>128</v>
      </c>
      <c r="G1786" t="s">
        <v>3424</v>
      </c>
      <c r="H1786" t="s">
        <v>3437</v>
      </c>
      <c r="I1786" t="s">
        <v>3437</v>
      </c>
      <c r="J1786" t="s">
        <v>3211</v>
      </c>
    </row>
    <row r="1787" spans="6:10" x14ac:dyDescent="0.25">
      <c r="F1787" t="s">
        <v>128</v>
      </c>
      <c r="G1787" t="s">
        <v>3424</v>
      </c>
      <c r="H1787" t="s">
        <v>3437</v>
      </c>
      <c r="I1787" t="s">
        <v>3437</v>
      </c>
      <c r="J1787" t="s">
        <v>4831</v>
      </c>
    </row>
    <row r="1788" spans="6:10" x14ac:dyDescent="0.25">
      <c r="F1788" t="s">
        <v>128</v>
      </c>
      <c r="G1788" t="s">
        <v>3424</v>
      </c>
      <c r="H1788" t="s">
        <v>3437</v>
      </c>
      <c r="I1788" t="s">
        <v>3437</v>
      </c>
      <c r="J1788" t="s">
        <v>4832</v>
      </c>
    </row>
    <row r="1789" spans="6:10" x14ac:dyDescent="0.25">
      <c r="F1789" t="s">
        <v>128</v>
      </c>
      <c r="G1789" t="s">
        <v>3424</v>
      </c>
      <c r="H1789" t="s">
        <v>3437</v>
      </c>
      <c r="I1789" t="s">
        <v>3437</v>
      </c>
      <c r="J1789" t="s">
        <v>4833</v>
      </c>
    </row>
    <row r="1790" spans="6:10" x14ac:dyDescent="0.25">
      <c r="F1790" t="s">
        <v>128</v>
      </c>
      <c r="G1790" t="s">
        <v>3424</v>
      </c>
      <c r="H1790" t="s">
        <v>3437</v>
      </c>
      <c r="I1790" t="s">
        <v>3437</v>
      </c>
      <c r="J1790" t="s">
        <v>4834</v>
      </c>
    </row>
    <row r="1791" spans="6:10" x14ac:dyDescent="0.25">
      <c r="F1791" t="s">
        <v>128</v>
      </c>
      <c r="G1791" t="s">
        <v>3424</v>
      </c>
      <c r="H1791" t="s">
        <v>3439</v>
      </c>
      <c r="I1791" t="s">
        <v>3439</v>
      </c>
      <c r="J1791" t="s">
        <v>3439</v>
      </c>
    </row>
    <row r="1792" spans="6:10" x14ac:dyDescent="0.25">
      <c r="F1792" t="s">
        <v>128</v>
      </c>
      <c r="G1792" t="s">
        <v>3424</v>
      </c>
      <c r="H1792" t="s">
        <v>3439</v>
      </c>
      <c r="I1792" t="s">
        <v>3439</v>
      </c>
      <c r="J1792" t="s">
        <v>4835</v>
      </c>
    </row>
    <row r="1793" spans="6:10" x14ac:dyDescent="0.25">
      <c r="F1793" t="s">
        <v>128</v>
      </c>
      <c r="G1793" t="s">
        <v>3424</v>
      </c>
      <c r="H1793" t="s">
        <v>3439</v>
      </c>
      <c r="I1793" t="s">
        <v>3439</v>
      </c>
      <c r="J1793" t="s">
        <v>4836</v>
      </c>
    </row>
    <row r="1794" spans="6:10" x14ac:dyDescent="0.25">
      <c r="F1794" t="s">
        <v>128</v>
      </c>
      <c r="G1794" t="s">
        <v>3424</v>
      </c>
      <c r="H1794" t="s">
        <v>3439</v>
      </c>
      <c r="I1794" t="s">
        <v>3439</v>
      </c>
      <c r="J1794" t="s">
        <v>4837</v>
      </c>
    </row>
    <row r="1795" spans="6:10" x14ac:dyDescent="0.25">
      <c r="F1795" t="s">
        <v>128</v>
      </c>
      <c r="G1795" t="s">
        <v>3424</v>
      </c>
      <c r="H1795" t="s">
        <v>3439</v>
      </c>
      <c r="I1795" t="s">
        <v>3439</v>
      </c>
      <c r="J1795" t="s">
        <v>4838</v>
      </c>
    </row>
    <row r="1796" spans="6:10" x14ac:dyDescent="0.25">
      <c r="F1796" t="s">
        <v>128</v>
      </c>
      <c r="G1796" t="s">
        <v>3424</v>
      </c>
      <c r="H1796" t="s">
        <v>3439</v>
      </c>
      <c r="I1796" t="s">
        <v>3439</v>
      </c>
      <c r="J1796" t="s">
        <v>4839</v>
      </c>
    </row>
    <row r="1797" spans="6:10" x14ac:dyDescent="0.25">
      <c r="F1797" t="s">
        <v>128</v>
      </c>
      <c r="G1797" t="s">
        <v>3424</v>
      </c>
      <c r="H1797" t="s">
        <v>3439</v>
      </c>
      <c r="I1797" t="s">
        <v>3439</v>
      </c>
      <c r="J1797" t="s">
        <v>4840</v>
      </c>
    </row>
    <row r="1798" spans="6:10" x14ac:dyDescent="0.25">
      <c r="F1798" t="s">
        <v>128</v>
      </c>
      <c r="G1798" t="s">
        <v>3424</v>
      </c>
      <c r="H1798" t="s">
        <v>3439</v>
      </c>
      <c r="I1798" t="s">
        <v>3439</v>
      </c>
      <c r="J1798" t="s">
        <v>4841</v>
      </c>
    </row>
    <row r="1799" spans="6:10" x14ac:dyDescent="0.25">
      <c r="F1799" t="s">
        <v>128</v>
      </c>
      <c r="G1799" t="s">
        <v>3424</v>
      </c>
      <c r="H1799" t="s">
        <v>3439</v>
      </c>
      <c r="I1799" t="s">
        <v>3439</v>
      </c>
      <c r="J1799" t="s">
        <v>4842</v>
      </c>
    </row>
    <row r="1800" spans="6:10" x14ac:dyDescent="0.25">
      <c r="F1800" t="s">
        <v>128</v>
      </c>
      <c r="G1800" t="s">
        <v>3424</v>
      </c>
      <c r="H1800" t="s">
        <v>128</v>
      </c>
      <c r="I1800" t="s">
        <v>4843</v>
      </c>
      <c r="J1800" t="s">
        <v>4844</v>
      </c>
    </row>
    <row r="1801" spans="6:10" x14ac:dyDescent="0.25">
      <c r="F1801" t="s">
        <v>128</v>
      </c>
      <c r="G1801" t="s">
        <v>3424</v>
      </c>
      <c r="H1801" t="s">
        <v>128</v>
      </c>
      <c r="I1801" t="s">
        <v>4843</v>
      </c>
      <c r="J1801" t="s">
        <v>4845</v>
      </c>
    </row>
    <row r="1802" spans="6:10" x14ac:dyDescent="0.25">
      <c r="F1802" t="s">
        <v>128</v>
      </c>
      <c r="G1802" t="s">
        <v>3424</v>
      </c>
      <c r="H1802" t="s">
        <v>128</v>
      </c>
      <c r="I1802" t="s">
        <v>4843</v>
      </c>
      <c r="J1802" t="s">
        <v>4846</v>
      </c>
    </row>
    <row r="1803" spans="6:10" x14ac:dyDescent="0.25">
      <c r="F1803" t="s">
        <v>128</v>
      </c>
      <c r="G1803" t="s">
        <v>3424</v>
      </c>
      <c r="H1803" t="s">
        <v>128</v>
      </c>
      <c r="I1803" t="s">
        <v>4843</v>
      </c>
      <c r="J1803" t="s">
        <v>4847</v>
      </c>
    </row>
    <row r="1804" spans="6:10" x14ac:dyDescent="0.25">
      <c r="F1804" t="s">
        <v>128</v>
      </c>
      <c r="G1804" t="s">
        <v>3424</v>
      </c>
      <c r="H1804" t="s">
        <v>128</v>
      </c>
      <c r="I1804" t="s">
        <v>4843</v>
      </c>
      <c r="J1804" t="s">
        <v>4848</v>
      </c>
    </row>
    <row r="1805" spans="6:10" x14ac:dyDescent="0.25">
      <c r="F1805" t="s">
        <v>128</v>
      </c>
      <c r="G1805" t="s">
        <v>3424</v>
      </c>
      <c r="H1805" t="s">
        <v>128</v>
      </c>
      <c r="I1805" t="s">
        <v>4843</v>
      </c>
      <c r="J1805" t="s">
        <v>3570</v>
      </c>
    </row>
    <row r="1806" spans="6:10" x14ac:dyDescent="0.25">
      <c r="F1806" t="s">
        <v>128</v>
      </c>
      <c r="G1806" t="s">
        <v>3424</v>
      </c>
      <c r="H1806" t="s">
        <v>128</v>
      </c>
      <c r="I1806" t="s">
        <v>4843</v>
      </c>
      <c r="J1806" t="s">
        <v>4849</v>
      </c>
    </row>
    <row r="1807" spans="6:10" x14ac:dyDescent="0.25">
      <c r="F1807" t="s">
        <v>128</v>
      </c>
      <c r="G1807" t="s">
        <v>3424</v>
      </c>
      <c r="H1807" t="s">
        <v>128</v>
      </c>
      <c r="I1807" t="s">
        <v>4843</v>
      </c>
      <c r="J1807" t="s">
        <v>4850</v>
      </c>
    </row>
    <row r="1808" spans="6:10" x14ac:dyDescent="0.25">
      <c r="F1808" t="s">
        <v>128</v>
      </c>
      <c r="G1808" t="s">
        <v>3424</v>
      </c>
      <c r="H1808" t="s">
        <v>128</v>
      </c>
      <c r="I1808" t="s">
        <v>4843</v>
      </c>
      <c r="J1808" t="s">
        <v>4851</v>
      </c>
    </row>
    <row r="1809" spans="6:10" x14ac:dyDescent="0.25">
      <c r="F1809" t="s">
        <v>128</v>
      </c>
      <c r="G1809" t="s">
        <v>3424</v>
      </c>
      <c r="H1809" t="s">
        <v>128</v>
      </c>
      <c r="I1809" t="s">
        <v>4843</v>
      </c>
      <c r="J1809" t="s">
        <v>4852</v>
      </c>
    </row>
    <row r="1810" spans="6:10" x14ac:dyDescent="0.25">
      <c r="F1810" t="s">
        <v>128</v>
      </c>
      <c r="G1810" t="s">
        <v>3424</v>
      </c>
      <c r="H1810" t="s">
        <v>128</v>
      </c>
      <c r="I1810" t="s">
        <v>4843</v>
      </c>
      <c r="J1810" t="s">
        <v>4853</v>
      </c>
    </row>
    <row r="1811" spans="6:10" x14ac:dyDescent="0.25">
      <c r="F1811" t="s">
        <v>128</v>
      </c>
      <c r="G1811" t="s">
        <v>3424</v>
      </c>
      <c r="H1811" t="s">
        <v>128</v>
      </c>
      <c r="I1811" t="s">
        <v>4843</v>
      </c>
      <c r="J1811" t="s">
        <v>3580</v>
      </c>
    </row>
    <row r="1812" spans="6:10" x14ac:dyDescent="0.25">
      <c r="F1812" t="s">
        <v>128</v>
      </c>
      <c r="G1812" t="s">
        <v>3424</v>
      </c>
      <c r="H1812" t="s">
        <v>128</v>
      </c>
      <c r="I1812" t="s">
        <v>4843</v>
      </c>
      <c r="J1812" t="s">
        <v>4854</v>
      </c>
    </row>
    <row r="1813" spans="6:10" x14ac:dyDescent="0.25">
      <c r="F1813" t="s">
        <v>128</v>
      </c>
      <c r="G1813" t="s">
        <v>3424</v>
      </c>
      <c r="H1813" t="s">
        <v>128</v>
      </c>
      <c r="I1813" t="s">
        <v>4843</v>
      </c>
      <c r="J1813" t="s">
        <v>4855</v>
      </c>
    </row>
    <row r="1814" spans="6:10" x14ac:dyDescent="0.25">
      <c r="F1814" t="s">
        <v>128</v>
      </c>
      <c r="G1814" t="s">
        <v>3424</v>
      </c>
      <c r="H1814" t="s">
        <v>3442</v>
      </c>
      <c r="I1814" t="s">
        <v>3442</v>
      </c>
      <c r="J1814" t="s">
        <v>3442</v>
      </c>
    </row>
    <row r="1815" spans="6:10" x14ac:dyDescent="0.25">
      <c r="F1815" t="s">
        <v>128</v>
      </c>
      <c r="G1815" t="s">
        <v>3424</v>
      </c>
      <c r="H1815" t="s">
        <v>3442</v>
      </c>
      <c r="I1815" t="s">
        <v>3442</v>
      </c>
      <c r="J1815" t="s">
        <v>4856</v>
      </c>
    </row>
    <row r="1816" spans="6:10" x14ac:dyDescent="0.25">
      <c r="F1816" t="s">
        <v>128</v>
      </c>
      <c r="G1816" t="s">
        <v>3424</v>
      </c>
      <c r="H1816" t="s">
        <v>3442</v>
      </c>
      <c r="I1816" t="s">
        <v>3442</v>
      </c>
      <c r="J1816" t="s">
        <v>4857</v>
      </c>
    </row>
    <row r="1817" spans="6:10" x14ac:dyDescent="0.25">
      <c r="F1817" t="s">
        <v>128</v>
      </c>
      <c r="G1817" t="s">
        <v>3424</v>
      </c>
      <c r="H1817" t="s">
        <v>3442</v>
      </c>
      <c r="I1817" t="s">
        <v>3442</v>
      </c>
      <c r="J1817" t="s">
        <v>4858</v>
      </c>
    </row>
    <row r="1818" spans="6:10" x14ac:dyDescent="0.25">
      <c r="F1818" t="s">
        <v>128</v>
      </c>
      <c r="G1818" t="s">
        <v>3424</v>
      </c>
      <c r="H1818" t="s">
        <v>3442</v>
      </c>
      <c r="I1818" t="s">
        <v>3442</v>
      </c>
      <c r="J1818" t="s">
        <v>4859</v>
      </c>
    </row>
    <row r="1819" spans="6:10" x14ac:dyDescent="0.25">
      <c r="F1819" t="s">
        <v>160</v>
      </c>
      <c r="G1819" t="s">
        <v>160</v>
      </c>
      <c r="H1819" t="s">
        <v>160</v>
      </c>
      <c r="I1819" t="s">
        <v>4860</v>
      </c>
      <c r="J1819" t="s">
        <v>160</v>
      </c>
    </row>
    <row r="1820" spans="6:10" x14ac:dyDescent="0.25">
      <c r="F1820" t="s">
        <v>160</v>
      </c>
      <c r="G1820" t="s">
        <v>160</v>
      </c>
      <c r="H1820" t="s">
        <v>160</v>
      </c>
      <c r="I1820" t="s">
        <v>4860</v>
      </c>
      <c r="J1820" t="s">
        <v>4861</v>
      </c>
    </row>
    <row r="1821" spans="6:10" x14ac:dyDescent="0.25">
      <c r="F1821" t="s">
        <v>160</v>
      </c>
      <c r="G1821" t="s">
        <v>160</v>
      </c>
      <c r="H1821" t="s">
        <v>160</v>
      </c>
      <c r="I1821" t="s">
        <v>4860</v>
      </c>
      <c r="J1821" t="s">
        <v>4862</v>
      </c>
    </row>
    <row r="1822" spans="6:10" x14ac:dyDescent="0.25">
      <c r="F1822" t="s">
        <v>160</v>
      </c>
      <c r="G1822" t="s">
        <v>160</v>
      </c>
      <c r="H1822" t="s">
        <v>160</v>
      </c>
      <c r="I1822" t="s">
        <v>4860</v>
      </c>
      <c r="J1822" t="s">
        <v>4863</v>
      </c>
    </row>
    <row r="1823" spans="6:10" x14ac:dyDescent="0.25">
      <c r="F1823" t="s">
        <v>160</v>
      </c>
      <c r="G1823" t="s">
        <v>160</v>
      </c>
      <c r="H1823" t="s">
        <v>160</v>
      </c>
      <c r="I1823" t="s">
        <v>4860</v>
      </c>
      <c r="J1823" t="s">
        <v>4864</v>
      </c>
    </row>
    <row r="1824" spans="6:10" x14ac:dyDescent="0.25">
      <c r="F1824" t="s">
        <v>160</v>
      </c>
      <c r="G1824" t="s">
        <v>160</v>
      </c>
      <c r="H1824" t="s">
        <v>160</v>
      </c>
      <c r="I1824" t="s">
        <v>4860</v>
      </c>
      <c r="J1824" t="s">
        <v>4865</v>
      </c>
    </row>
    <row r="1825" spans="6:10" x14ac:dyDescent="0.25">
      <c r="F1825" t="s">
        <v>160</v>
      </c>
      <c r="G1825" t="s">
        <v>160</v>
      </c>
      <c r="H1825" t="s">
        <v>160</v>
      </c>
      <c r="I1825" t="s">
        <v>4860</v>
      </c>
      <c r="J1825" t="s">
        <v>4866</v>
      </c>
    </row>
    <row r="1826" spans="6:10" x14ac:dyDescent="0.25">
      <c r="F1826" t="s">
        <v>160</v>
      </c>
      <c r="G1826" t="s">
        <v>160</v>
      </c>
      <c r="H1826" t="s">
        <v>160</v>
      </c>
      <c r="I1826" t="s">
        <v>4860</v>
      </c>
      <c r="J1826" t="s">
        <v>4019</v>
      </c>
    </row>
    <row r="1827" spans="6:10" x14ac:dyDescent="0.25">
      <c r="F1827" t="s">
        <v>160</v>
      </c>
      <c r="G1827" t="s">
        <v>160</v>
      </c>
      <c r="H1827" t="s">
        <v>160</v>
      </c>
      <c r="I1827" t="s">
        <v>4860</v>
      </c>
      <c r="J1827" t="s">
        <v>4867</v>
      </c>
    </row>
    <row r="1828" spans="6:10" x14ac:dyDescent="0.25">
      <c r="F1828" t="s">
        <v>160</v>
      </c>
      <c r="G1828" t="s">
        <v>160</v>
      </c>
      <c r="H1828" t="s">
        <v>160</v>
      </c>
      <c r="I1828" t="s">
        <v>4860</v>
      </c>
      <c r="J1828" t="s">
        <v>4868</v>
      </c>
    </row>
    <row r="1829" spans="6:10" x14ac:dyDescent="0.25">
      <c r="F1829" t="s">
        <v>160</v>
      </c>
      <c r="G1829" t="s">
        <v>160</v>
      </c>
      <c r="H1829" t="s">
        <v>160</v>
      </c>
      <c r="I1829" t="s">
        <v>4860</v>
      </c>
      <c r="J1829" t="s">
        <v>4869</v>
      </c>
    </row>
    <row r="1830" spans="6:10" x14ac:dyDescent="0.25">
      <c r="F1830" t="s">
        <v>160</v>
      </c>
      <c r="G1830" t="s">
        <v>160</v>
      </c>
      <c r="H1830" t="s">
        <v>3445</v>
      </c>
      <c r="I1830" t="s">
        <v>3445</v>
      </c>
      <c r="J1830" t="s">
        <v>3445</v>
      </c>
    </row>
    <row r="1831" spans="6:10" x14ac:dyDescent="0.25">
      <c r="F1831" t="s">
        <v>160</v>
      </c>
      <c r="G1831" t="s">
        <v>160</v>
      </c>
      <c r="H1831" t="s">
        <v>3445</v>
      </c>
      <c r="I1831" t="s">
        <v>3445</v>
      </c>
      <c r="J1831" t="s">
        <v>4870</v>
      </c>
    </row>
    <row r="1832" spans="6:10" x14ac:dyDescent="0.25">
      <c r="F1832" t="s">
        <v>160</v>
      </c>
      <c r="G1832" t="s">
        <v>160</v>
      </c>
      <c r="H1832" t="s">
        <v>3445</v>
      </c>
      <c r="I1832" t="s">
        <v>3445</v>
      </c>
      <c r="J1832" t="s">
        <v>4871</v>
      </c>
    </row>
    <row r="1833" spans="6:10" x14ac:dyDescent="0.25">
      <c r="F1833" t="s">
        <v>160</v>
      </c>
      <c r="G1833" t="s">
        <v>160</v>
      </c>
      <c r="H1833" t="s">
        <v>3445</v>
      </c>
      <c r="I1833" t="s">
        <v>3445</v>
      </c>
      <c r="J1833" t="s">
        <v>4872</v>
      </c>
    </row>
    <row r="1834" spans="6:10" x14ac:dyDescent="0.25">
      <c r="F1834" t="s">
        <v>160</v>
      </c>
      <c r="G1834" t="s">
        <v>160</v>
      </c>
      <c r="H1834" t="s">
        <v>3445</v>
      </c>
      <c r="I1834" t="s">
        <v>3445</v>
      </c>
      <c r="J1834" t="s">
        <v>4873</v>
      </c>
    </row>
    <row r="1835" spans="6:10" x14ac:dyDescent="0.25">
      <c r="F1835" t="s">
        <v>160</v>
      </c>
      <c r="G1835" t="s">
        <v>160</v>
      </c>
      <c r="H1835" t="s">
        <v>3445</v>
      </c>
      <c r="I1835" t="s">
        <v>3445</v>
      </c>
      <c r="J1835" t="s">
        <v>4874</v>
      </c>
    </row>
    <row r="1836" spans="6:10" x14ac:dyDescent="0.25">
      <c r="F1836" t="s">
        <v>160</v>
      </c>
      <c r="G1836" t="s">
        <v>160</v>
      </c>
      <c r="H1836" t="s">
        <v>3447</v>
      </c>
      <c r="I1836" t="s">
        <v>4875</v>
      </c>
      <c r="J1836" t="s">
        <v>4876</v>
      </c>
    </row>
    <row r="1837" spans="6:10" x14ac:dyDescent="0.25">
      <c r="F1837" t="s">
        <v>160</v>
      </c>
      <c r="G1837" t="s">
        <v>160</v>
      </c>
      <c r="H1837" t="s">
        <v>3447</v>
      </c>
      <c r="I1837" t="s">
        <v>4875</v>
      </c>
      <c r="J1837" t="s">
        <v>4877</v>
      </c>
    </row>
    <row r="1838" spans="6:10" x14ac:dyDescent="0.25">
      <c r="F1838" t="s">
        <v>160</v>
      </c>
      <c r="G1838" t="s">
        <v>160</v>
      </c>
      <c r="H1838" t="s">
        <v>3447</v>
      </c>
      <c r="I1838" t="s">
        <v>4875</v>
      </c>
      <c r="J1838" t="s">
        <v>4878</v>
      </c>
    </row>
    <row r="1839" spans="6:10" x14ac:dyDescent="0.25">
      <c r="F1839" t="s">
        <v>160</v>
      </c>
      <c r="G1839" t="s">
        <v>160</v>
      </c>
      <c r="H1839" t="s">
        <v>3449</v>
      </c>
      <c r="I1839" t="s">
        <v>3449</v>
      </c>
      <c r="J1839" t="s">
        <v>3449</v>
      </c>
    </row>
    <row r="1840" spans="6:10" x14ac:dyDescent="0.25">
      <c r="F1840" t="s">
        <v>160</v>
      </c>
      <c r="G1840" t="s">
        <v>160</v>
      </c>
      <c r="H1840" t="s">
        <v>3449</v>
      </c>
      <c r="I1840" t="s">
        <v>3449</v>
      </c>
      <c r="J1840" t="s">
        <v>4879</v>
      </c>
    </row>
    <row r="1841" spans="6:10" x14ac:dyDescent="0.25">
      <c r="F1841" t="s">
        <v>160</v>
      </c>
      <c r="G1841" t="s">
        <v>160</v>
      </c>
      <c r="H1841" t="s">
        <v>3449</v>
      </c>
      <c r="I1841" t="s">
        <v>3449</v>
      </c>
      <c r="J1841" t="s">
        <v>4880</v>
      </c>
    </row>
    <row r="1842" spans="6:10" x14ac:dyDescent="0.25">
      <c r="F1842" t="s">
        <v>160</v>
      </c>
      <c r="G1842" t="s">
        <v>160</v>
      </c>
      <c r="H1842" t="s">
        <v>3449</v>
      </c>
      <c r="I1842" t="s">
        <v>3449</v>
      </c>
      <c r="J1842" t="s">
        <v>4881</v>
      </c>
    </row>
    <row r="1843" spans="6:10" x14ac:dyDescent="0.25">
      <c r="F1843" t="s">
        <v>160</v>
      </c>
      <c r="G1843" t="s">
        <v>160</v>
      </c>
      <c r="H1843" t="s">
        <v>3449</v>
      </c>
      <c r="I1843" t="s">
        <v>3449</v>
      </c>
      <c r="J1843" t="s">
        <v>4882</v>
      </c>
    </row>
    <row r="1844" spans="6:10" x14ac:dyDescent="0.25">
      <c r="F1844" t="s">
        <v>160</v>
      </c>
      <c r="G1844" t="s">
        <v>160</v>
      </c>
      <c r="H1844" t="s">
        <v>3449</v>
      </c>
      <c r="I1844" t="s">
        <v>3449</v>
      </c>
      <c r="J1844" t="s">
        <v>4883</v>
      </c>
    </row>
    <row r="1845" spans="6:10" x14ac:dyDescent="0.25">
      <c r="F1845" t="s">
        <v>160</v>
      </c>
      <c r="G1845" t="s">
        <v>160</v>
      </c>
      <c r="H1845" t="s">
        <v>3449</v>
      </c>
      <c r="I1845" t="s">
        <v>3449</v>
      </c>
      <c r="J1845" t="s">
        <v>4884</v>
      </c>
    </row>
    <row r="1846" spans="6:10" x14ac:dyDescent="0.25">
      <c r="F1846" t="s">
        <v>160</v>
      </c>
      <c r="G1846" t="s">
        <v>160</v>
      </c>
      <c r="H1846" t="s">
        <v>3449</v>
      </c>
      <c r="I1846" t="s">
        <v>3449</v>
      </c>
      <c r="J1846" t="s">
        <v>4885</v>
      </c>
    </row>
    <row r="1847" spans="6:10" x14ac:dyDescent="0.25">
      <c r="F1847" t="s">
        <v>187</v>
      </c>
      <c r="G1847" t="s">
        <v>187</v>
      </c>
      <c r="H1847" t="s">
        <v>187</v>
      </c>
      <c r="I1847" t="s">
        <v>4886</v>
      </c>
      <c r="J1847" t="s">
        <v>187</v>
      </c>
    </row>
    <row r="1848" spans="6:10" x14ac:dyDescent="0.25">
      <c r="F1848" t="s">
        <v>187</v>
      </c>
      <c r="G1848" t="s">
        <v>187</v>
      </c>
      <c r="H1848" t="s">
        <v>187</v>
      </c>
      <c r="I1848" t="s">
        <v>4886</v>
      </c>
      <c r="J1848" t="s">
        <v>4887</v>
      </c>
    </row>
    <row r="1849" spans="6:10" x14ac:dyDescent="0.25">
      <c r="F1849" t="s">
        <v>187</v>
      </c>
      <c r="G1849" t="s">
        <v>187</v>
      </c>
      <c r="H1849" t="s">
        <v>187</v>
      </c>
      <c r="I1849" t="s">
        <v>4886</v>
      </c>
      <c r="J1849" t="s">
        <v>4888</v>
      </c>
    </row>
    <row r="1850" spans="6:10" x14ac:dyDescent="0.25">
      <c r="F1850" t="s">
        <v>187</v>
      </c>
      <c r="G1850" t="s">
        <v>187</v>
      </c>
      <c r="H1850" t="s">
        <v>187</v>
      </c>
      <c r="I1850" t="s">
        <v>4886</v>
      </c>
      <c r="J1850" t="s">
        <v>4889</v>
      </c>
    </row>
    <row r="1851" spans="6:10" x14ac:dyDescent="0.25">
      <c r="F1851" t="s">
        <v>187</v>
      </c>
      <c r="G1851" t="s">
        <v>187</v>
      </c>
      <c r="H1851" t="s">
        <v>187</v>
      </c>
      <c r="I1851" t="s">
        <v>4886</v>
      </c>
      <c r="J1851" t="s">
        <v>4890</v>
      </c>
    </row>
    <row r="1852" spans="6:10" x14ac:dyDescent="0.25">
      <c r="F1852" t="s">
        <v>187</v>
      </c>
      <c r="G1852" t="s">
        <v>187</v>
      </c>
      <c r="H1852" t="s">
        <v>187</v>
      </c>
      <c r="I1852" t="s">
        <v>4886</v>
      </c>
      <c r="J1852" t="s">
        <v>4891</v>
      </c>
    </row>
    <row r="1853" spans="6:10" x14ac:dyDescent="0.25">
      <c r="F1853" t="s">
        <v>187</v>
      </c>
      <c r="G1853" t="s">
        <v>187</v>
      </c>
      <c r="H1853" t="s">
        <v>3451</v>
      </c>
      <c r="I1853" t="s">
        <v>4892</v>
      </c>
      <c r="J1853" t="s">
        <v>4893</v>
      </c>
    </row>
    <row r="1854" spans="6:10" x14ac:dyDescent="0.25">
      <c r="F1854" t="s">
        <v>187</v>
      </c>
      <c r="G1854" t="s">
        <v>187</v>
      </c>
      <c r="H1854" t="s">
        <v>3451</v>
      </c>
      <c r="I1854" t="s">
        <v>4892</v>
      </c>
      <c r="J1854" t="s">
        <v>4894</v>
      </c>
    </row>
    <row r="1855" spans="6:10" x14ac:dyDescent="0.25">
      <c r="F1855" t="s">
        <v>187</v>
      </c>
      <c r="G1855" t="s">
        <v>187</v>
      </c>
      <c r="H1855" t="s">
        <v>3451</v>
      </c>
      <c r="I1855" t="s">
        <v>4892</v>
      </c>
      <c r="J1855" t="s">
        <v>4895</v>
      </c>
    </row>
    <row r="1856" spans="6:10" x14ac:dyDescent="0.25">
      <c r="F1856" t="s">
        <v>187</v>
      </c>
      <c r="G1856" t="s">
        <v>187</v>
      </c>
      <c r="H1856" t="s">
        <v>3453</v>
      </c>
      <c r="I1856" t="s">
        <v>3453</v>
      </c>
      <c r="J1856" t="s">
        <v>3453</v>
      </c>
    </row>
    <row r="1857" spans="6:10" x14ac:dyDescent="0.25">
      <c r="F1857" t="s">
        <v>187</v>
      </c>
      <c r="G1857" t="s">
        <v>187</v>
      </c>
      <c r="H1857" t="s">
        <v>3453</v>
      </c>
      <c r="I1857" t="s">
        <v>3453</v>
      </c>
      <c r="J1857" t="s">
        <v>4896</v>
      </c>
    </row>
    <row r="1858" spans="6:10" x14ac:dyDescent="0.25">
      <c r="F1858" t="s">
        <v>187</v>
      </c>
      <c r="G1858" t="s">
        <v>187</v>
      </c>
      <c r="H1858" t="s">
        <v>3453</v>
      </c>
      <c r="I1858" t="s">
        <v>3453</v>
      </c>
      <c r="J1858" t="s">
        <v>4897</v>
      </c>
    </row>
    <row r="1859" spans="6:10" x14ac:dyDescent="0.25">
      <c r="F1859" t="s">
        <v>187</v>
      </c>
      <c r="G1859" t="s">
        <v>187</v>
      </c>
      <c r="H1859" t="s">
        <v>3453</v>
      </c>
      <c r="I1859" t="s">
        <v>3453</v>
      </c>
      <c r="J1859" t="s">
        <v>4898</v>
      </c>
    </row>
    <row r="1860" spans="6:10" x14ac:dyDescent="0.25">
      <c r="F1860" t="s">
        <v>172</v>
      </c>
      <c r="G1860" t="s">
        <v>172</v>
      </c>
      <c r="H1860" t="s">
        <v>3455</v>
      </c>
      <c r="I1860" t="s">
        <v>4899</v>
      </c>
      <c r="J1860" t="s">
        <v>4900</v>
      </c>
    </row>
    <row r="1861" spans="6:10" x14ac:dyDescent="0.25">
      <c r="F1861" t="s">
        <v>172</v>
      </c>
      <c r="G1861" t="s">
        <v>172</v>
      </c>
      <c r="H1861" t="s">
        <v>3455</v>
      </c>
      <c r="I1861" t="s">
        <v>4899</v>
      </c>
      <c r="J1861" t="s">
        <v>4901</v>
      </c>
    </row>
    <row r="1862" spans="6:10" x14ac:dyDescent="0.25">
      <c r="F1862" t="s">
        <v>172</v>
      </c>
      <c r="G1862" t="s">
        <v>172</v>
      </c>
      <c r="H1862" t="s">
        <v>3455</v>
      </c>
      <c r="I1862" t="s">
        <v>4899</v>
      </c>
      <c r="J1862" t="s">
        <v>4902</v>
      </c>
    </row>
    <row r="1863" spans="6:10" x14ac:dyDescent="0.25">
      <c r="F1863" t="s">
        <v>172</v>
      </c>
      <c r="G1863" t="s">
        <v>172</v>
      </c>
      <c r="H1863" t="s">
        <v>3455</v>
      </c>
      <c r="I1863" t="s">
        <v>4899</v>
      </c>
      <c r="J1863" t="s">
        <v>4903</v>
      </c>
    </row>
    <row r="1864" spans="6:10" x14ac:dyDescent="0.25">
      <c r="F1864" t="s">
        <v>172</v>
      </c>
      <c r="G1864" t="s">
        <v>172</v>
      </c>
      <c r="H1864" t="s">
        <v>3455</v>
      </c>
      <c r="I1864" t="s">
        <v>4899</v>
      </c>
      <c r="J1864" t="s">
        <v>4904</v>
      </c>
    </row>
    <row r="1865" spans="6:10" x14ac:dyDescent="0.25">
      <c r="F1865" t="s">
        <v>172</v>
      </c>
      <c r="G1865" t="s">
        <v>172</v>
      </c>
      <c r="H1865" t="s">
        <v>3455</v>
      </c>
      <c r="I1865" t="s">
        <v>4899</v>
      </c>
      <c r="J1865" t="s">
        <v>4905</v>
      </c>
    </row>
    <row r="1866" spans="6:10" x14ac:dyDescent="0.25">
      <c r="F1866" t="s">
        <v>172</v>
      </c>
      <c r="G1866" t="s">
        <v>172</v>
      </c>
      <c r="H1866" t="s">
        <v>3455</v>
      </c>
      <c r="I1866" t="s">
        <v>4899</v>
      </c>
      <c r="J1866" t="s">
        <v>4906</v>
      </c>
    </row>
    <row r="1867" spans="6:10" x14ac:dyDescent="0.25">
      <c r="F1867" t="s">
        <v>172</v>
      </c>
      <c r="G1867" t="s">
        <v>172</v>
      </c>
      <c r="H1867" t="s">
        <v>3457</v>
      </c>
      <c r="I1867" t="s">
        <v>3457</v>
      </c>
      <c r="J1867" t="s">
        <v>4907</v>
      </c>
    </row>
    <row r="1868" spans="6:10" x14ac:dyDescent="0.25">
      <c r="F1868" t="s">
        <v>172</v>
      </c>
      <c r="G1868" t="s">
        <v>172</v>
      </c>
      <c r="H1868" t="s">
        <v>3457</v>
      </c>
      <c r="I1868" t="s">
        <v>3457</v>
      </c>
      <c r="J1868" t="s">
        <v>4908</v>
      </c>
    </row>
    <row r="1869" spans="6:10" x14ac:dyDescent="0.25">
      <c r="F1869" t="s">
        <v>172</v>
      </c>
      <c r="G1869" t="s">
        <v>172</v>
      </c>
      <c r="H1869" t="s">
        <v>3457</v>
      </c>
      <c r="I1869" t="s">
        <v>3457</v>
      </c>
      <c r="J1869" t="s">
        <v>4909</v>
      </c>
    </row>
    <row r="1870" spans="6:10" x14ac:dyDescent="0.25">
      <c r="F1870" t="s">
        <v>172</v>
      </c>
      <c r="G1870" t="s">
        <v>172</v>
      </c>
      <c r="H1870" t="s">
        <v>3457</v>
      </c>
      <c r="I1870" t="s">
        <v>3457</v>
      </c>
      <c r="J1870" t="s">
        <v>4910</v>
      </c>
    </row>
    <row r="1871" spans="6:10" x14ac:dyDescent="0.25">
      <c r="F1871" t="s">
        <v>172</v>
      </c>
      <c r="G1871" t="s">
        <v>172</v>
      </c>
      <c r="H1871" t="s">
        <v>3459</v>
      </c>
      <c r="I1871" t="s">
        <v>4911</v>
      </c>
      <c r="J1871" t="s">
        <v>3459</v>
      </c>
    </row>
    <row r="1872" spans="6:10" x14ac:dyDescent="0.25">
      <c r="F1872" t="s">
        <v>172</v>
      </c>
      <c r="G1872" t="s">
        <v>172</v>
      </c>
      <c r="H1872" t="s">
        <v>3459</v>
      </c>
      <c r="I1872" t="s">
        <v>4911</v>
      </c>
      <c r="J1872" t="s">
        <v>4912</v>
      </c>
    </row>
    <row r="1873" spans="6:10" x14ac:dyDescent="0.25">
      <c r="F1873" t="s">
        <v>172</v>
      </c>
      <c r="G1873" t="s">
        <v>172</v>
      </c>
      <c r="H1873" t="s">
        <v>3459</v>
      </c>
      <c r="I1873" t="s">
        <v>4911</v>
      </c>
      <c r="J1873" t="s">
        <v>4913</v>
      </c>
    </row>
    <row r="1874" spans="6:10" x14ac:dyDescent="0.25">
      <c r="F1874" t="s">
        <v>172</v>
      </c>
      <c r="G1874" t="s">
        <v>172</v>
      </c>
      <c r="H1874" t="s">
        <v>3459</v>
      </c>
      <c r="I1874" t="s">
        <v>4911</v>
      </c>
      <c r="J1874" t="s">
        <v>4914</v>
      </c>
    </row>
    <row r="1875" spans="6:10" x14ac:dyDescent="0.25">
      <c r="F1875" t="s">
        <v>172</v>
      </c>
      <c r="G1875" t="s">
        <v>172</v>
      </c>
      <c r="H1875" t="s">
        <v>3459</v>
      </c>
      <c r="I1875" t="s">
        <v>4911</v>
      </c>
      <c r="J1875" t="s">
        <v>4915</v>
      </c>
    </row>
    <row r="1876" spans="6:10" x14ac:dyDescent="0.25">
      <c r="F1876" t="s">
        <v>172</v>
      </c>
      <c r="G1876" t="s">
        <v>172</v>
      </c>
      <c r="H1876" t="s">
        <v>3461</v>
      </c>
      <c r="I1876" t="s">
        <v>3461</v>
      </c>
      <c r="J1876" t="s">
        <v>3461</v>
      </c>
    </row>
  </sheetData>
  <autoFilter ref="F1:J1876" xr:uid="{00000000-0009-0000-0000-000005000000}"/>
  <dataValidations disablePrompts="1" count="1">
    <dataValidation type="list" allowBlank="1" showInputMessage="1" showErrorMessage="1" sqref="L58" xr:uid="{34CD8B50-542A-4228-ABDA-CF72C7D3A45F}">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239</vt:i4>
      </vt:variant>
    </vt:vector>
  </HeadingPairs>
  <TitlesOfParts>
    <vt:vector size="244" baseType="lpstr">
      <vt:lpstr>FICHA_DE_POSTULANTE</vt:lpstr>
      <vt:lpstr>Listas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Erikc Huayta Ojeda</cp:lastModifiedBy>
  <cp:revision/>
  <cp:lastPrinted>2025-01-28T19:52:23Z</cp:lastPrinted>
  <dcterms:created xsi:type="dcterms:W3CDTF">2017-09-15T22:04:14Z</dcterms:created>
  <dcterms:modified xsi:type="dcterms:W3CDTF">2026-06-30T19:32:39Z</dcterms:modified>
  <cp:category/>
  <cp:contentStatus/>
</cp:coreProperties>
</file>